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8_{FAB2426B-889B-45E4-B20A-B876F70DC6F2}" xr6:coauthVersionLast="47" xr6:coauthVersionMax="47" xr10:uidLastSave="{00000000-0000-0000-0000-000000000000}"/>
  <bookViews>
    <workbookView xWindow="-108" yWindow="-108" windowWidth="23256" windowHeight="12456" xr2:uid="{056FFC77-2761-4F27-BF58-089BA0D88F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  <c r="J11" i="1"/>
  <c r="I11" i="1"/>
  <c r="K9" i="1"/>
  <c r="J9" i="1"/>
  <c r="I9" i="1"/>
  <c r="K7" i="1"/>
  <c r="J7" i="1"/>
  <c r="I7" i="1"/>
  <c r="J6" i="1"/>
  <c r="I6" i="1"/>
  <c r="I12" i="1" s="1"/>
  <c r="K5" i="1"/>
  <c r="J5" i="1"/>
  <c r="J12" i="1" s="1"/>
  <c r="I5" i="1"/>
</calcChain>
</file>

<file path=xl/sharedStrings.xml><?xml version="1.0" encoding="utf-8"?>
<sst xmlns="http://schemas.openxmlformats.org/spreadsheetml/2006/main" count="26" uniqueCount="26">
  <si>
    <t>GESTION 2023</t>
  </si>
  <si>
    <t>PRESUPUESTO VIGENTE</t>
  </si>
  <si>
    <t>TRANSFERENCIAS DEL TGN</t>
  </si>
  <si>
    <t>FTE FINANCIAMIENTO</t>
  </si>
  <si>
    <t>DESCRIPCION</t>
  </si>
  <si>
    <t>INICIAL</t>
  </si>
  <si>
    <t>VIGENTE</t>
  </si>
  <si>
    <t>COMPROMETIDO</t>
  </si>
  <si>
    <t>DEVENGADO</t>
  </si>
  <si>
    <t>PAGADO</t>
  </si>
  <si>
    <t>EJECUTADO</t>
  </si>
  <si>
    <t>SALDO POR PAGAR</t>
  </si>
  <si>
    <t>SALDO DEVENGADO</t>
  </si>
  <si>
    <t>% DE EJECUCION</t>
  </si>
  <si>
    <t>41 113</t>
  </si>
  <si>
    <t>COPARTICIPACION TRIBUTARIA</t>
  </si>
  <si>
    <t>41 119</t>
  </si>
  <si>
    <t>POR COPARTICIPACION TRIBUTARIA</t>
  </si>
  <si>
    <t>42 210</t>
  </si>
  <si>
    <t>TRANSFERENCIA DE RECURSOS ESPECIFICOS</t>
  </si>
  <si>
    <t xml:space="preserve">RECURSOS PROPIOS </t>
  </si>
  <si>
    <t>20 210</t>
  </si>
  <si>
    <t>VENTA DE SERVICIOS DE LAS ADMINISTRACIONES</t>
  </si>
  <si>
    <t>FINANCIAMIENTO EXTERNO</t>
  </si>
  <si>
    <t>92 230</t>
  </si>
  <si>
    <t>PRESTAMOS DE RECURSOS ESPECIFICOS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</si>
</sst>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4699-D670-40A4-BA35-A5B8C17F5C13}">
  <dimension ref="A1:K12"/>
  <sheetViews>
    <sheetView tabSelected="1" workbookViewId="0">
      <selection sqref="A1:XFD12"/>
    </sheetView>
  </sheetViews>
  <sheetFormatPr baseColWidth="10" defaultRowHeight="14.4" x14ac:dyDescent="0.3"/>
  <sheetData>
    <row r="1" spans="1:11" s="1" customFormat="1" x14ac:dyDescent="0.3">
      <c r="A1" s="1" t="s">
        <v>0</v>
      </c>
    </row>
    <row r="2" spans="1:11" s="1" customFormat="1" x14ac:dyDescent="0.3">
      <c r="A2" s="1" t="s">
        <v>1</v>
      </c>
      <c r="C2" s="2">
        <v>8708150</v>
      </c>
      <c r="D2" s="2"/>
      <c r="E2" s="2"/>
      <c r="F2" s="2"/>
      <c r="G2" s="2"/>
    </row>
    <row r="3" spans="1:11" s="1" customFormat="1" x14ac:dyDescent="0.3">
      <c r="A3" s="1" t="s">
        <v>2</v>
      </c>
    </row>
    <row r="4" spans="1:11" s="1" customFormat="1" x14ac:dyDescent="0.3">
      <c r="A4" s="3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5" t="s">
        <v>13</v>
      </c>
    </row>
    <row r="5" spans="1:11" s="1" customFormat="1" x14ac:dyDescent="0.3">
      <c r="A5" s="6" t="s">
        <v>14</v>
      </c>
      <c r="B5" s="6" t="s">
        <v>15</v>
      </c>
      <c r="C5" s="7">
        <v>6439316</v>
      </c>
      <c r="D5" s="7">
        <v>5195906</v>
      </c>
      <c r="E5" s="7">
        <v>4872690.74</v>
      </c>
      <c r="F5" s="7">
        <v>4872690.74</v>
      </c>
      <c r="G5" s="7">
        <v>4579319.24</v>
      </c>
      <c r="H5" s="7">
        <v>4872690.74</v>
      </c>
      <c r="I5" s="7">
        <f t="shared" ref="I5:I7" si="0">+E5-G5</f>
        <v>293371.5</v>
      </c>
      <c r="J5" s="7">
        <f>+D5-F5</f>
        <v>323215.25999999978</v>
      </c>
      <c r="K5" s="5">
        <f>+H5*100/D5</f>
        <v>93.779424416069119</v>
      </c>
    </row>
    <row r="6" spans="1:11" s="1" customFormat="1" x14ac:dyDescent="0.3">
      <c r="A6" s="6" t="s">
        <v>16</v>
      </c>
      <c r="B6" s="6" t="s">
        <v>17</v>
      </c>
      <c r="C6" s="7"/>
      <c r="D6" s="7"/>
      <c r="E6" s="7"/>
      <c r="F6" s="7"/>
      <c r="G6" s="7"/>
      <c r="H6" s="7"/>
      <c r="I6" s="7">
        <f t="shared" si="0"/>
        <v>0</v>
      </c>
      <c r="J6" s="7">
        <f t="shared" ref="J6:J7" si="1">+D6-F6</f>
        <v>0</v>
      </c>
      <c r="K6" s="5"/>
    </row>
    <row r="7" spans="1:11" s="1" customFormat="1" x14ac:dyDescent="0.3">
      <c r="A7" s="6" t="s">
        <v>18</v>
      </c>
      <c r="B7" s="6" t="s">
        <v>19</v>
      </c>
      <c r="C7" s="7">
        <v>142900</v>
      </c>
      <c r="D7" s="7">
        <v>142900</v>
      </c>
      <c r="E7" s="7">
        <v>142900</v>
      </c>
      <c r="F7" s="7">
        <v>142900</v>
      </c>
      <c r="G7" s="7">
        <v>142900</v>
      </c>
      <c r="H7" s="7">
        <v>142900</v>
      </c>
      <c r="I7" s="7">
        <f t="shared" si="0"/>
        <v>0</v>
      </c>
      <c r="J7" s="7">
        <f t="shared" si="1"/>
        <v>0</v>
      </c>
      <c r="K7" s="5">
        <f>+H7*100/D7</f>
        <v>100</v>
      </c>
    </row>
    <row r="8" spans="1:11" s="1" customFormat="1" x14ac:dyDescent="0.3">
      <c r="A8" s="6"/>
      <c r="B8" s="3" t="s">
        <v>20</v>
      </c>
      <c r="C8" s="7"/>
      <c r="D8" s="7"/>
      <c r="E8" s="7"/>
      <c r="F8" s="7"/>
      <c r="G8" s="7"/>
      <c r="H8" s="7"/>
      <c r="I8" s="7"/>
      <c r="J8" s="7"/>
      <c r="K8" s="5"/>
    </row>
    <row r="9" spans="1:11" s="1" customFormat="1" x14ac:dyDescent="0.3">
      <c r="A9" s="6" t="s">
        <v>21</v>
      </c>
      <c r="B9" s="6" t="s">
        <v>22</v>
      </c>
      <c r="C9" s="7">
        <v>3679437</v>
      </c>
      <c r="D9" s="7">
        <v>3369344</v>
      </c>
      <c r="E9" s="7">
        <v>3218435.87</v>
      </c>
      <c r="F9" s="7">
        <v>3218435.87</v>
      </c>
      <c r="G9" s="7">
        <v>3218435.87</v>
      </c>
      <c r="H9" s="7">
        <v>3218435.87</v>
      </c>
      <c r="I9" s="7">
        <f t="shared" ref="I9" si="2">+E9-G9</f>
        <v>0</v>
      </c>
      <c r="J9" s="7">
        <f t="shared" ref="J9" si="3">+D9-F9</f>
        <v>150908.12999999989</v>
      </c>
      <c r="K9" s="5">
        <f t="shared" ref="K9" si="4">+H9*100/D9</f>
        <v>95.52114209769023</v>
      </c>
    </row>
    <row r="10" spans="1:11" s="1" customFormat="1" x14ac:dyDescent="0.3">
      <c r="A10" s="6"/>
      <c r="B10" s="3" t="s">
        <v>23</v>
      </c>
      <c r="C10" s="7"/>
      <c r="D10" s="7"/>
      <c r="E10" s="7"/>
      <c r="F10" s="7"/>
      <c r="G10" s="7"/>
      <c r="H10" s="7"/>
      <c r="I10" s="7"/>
      <c r="J10" s="7"/>
      <c r="K10" s="6"/>
    </row>
    <row r="11" spans="1:11" s="1" customFormat="1" x14ac:dyDescent="0.3">
      <c r="A11" s="6" t="s">
        <v>24</v>
      </c>
      <c r="B11" s="6" t="s">
        <v>25</v>
      </c>
      <c r="C11" s="7"/>
      <c r="D11" s="7"/>
      <c r="E11" s="7"/>
      <c r="F11" s="7"/>
      <c r="G11" s="7"/>
      <c r="H11" s="7"/>
      <c r="I11" s="7">
        <f t="shared" ref="I11" si="5">+E11-G11</f>
        <v>0</v>
      </c>
      <c r="J11" s="7">
        <f t="shared" ref="J11" si="6">+F11-G11</f>
        <v>0</v>
      </c>
      <c r="K11" s="5"/>
    </row>
    <row r="12" spans="1:11" s="1" customFormat="1" x14ac:dyDescent="0.3">
      <c r="A12" s="6"/>
      <c r="B12" s="6"/>
      <c r="C12" s="8">
        <f>SUM(C5:C11)</f>
        <v>10261653</v>
      </c>
      <c r="D12" s="8">
        <f>SUM(D5:D11)</f>
        <v>8708150</v>
      </c>
      <c r="E12" s="8">
        <f t="shared" ref="E12:G12" si="7">SUM(E5:E11)</f>
        <v>8234026.6100000003</v>
      </c>
      <c r="F12" s="8">
        <f t="shared" si="7"/>
        <v>8234026.6100000003</v>
      </c>
      <c r="G12" s="8">
        <f t="shared" si="7"/>
        <v>7940655.1100000003</v>
      </c>
      <c r="H12" s="8">
        <f>SUM(H5:H11)</f>
        <v>8234026.6100000003</v>
      </c>
      <c r="I12" s="8">
        <f>SUM(I5:I11)</f>
        <v>293371.5</v>
      </c>
      <c r="J12" s="8">
        <f>SUM(J5:J11)</f>
        <v>474123.38999999966</v>
      </c>
      <c r="K1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Amadeo Herrera Zarate</dc:creator>
  <cp:lastModifiedBy>Alain Amadeo Herrera Zarate</cp:lastModifiedBy>
  <dcterms:created xsi:type="dcterms:W3CDTF">2026-04-26T23:22:32Z</dcterms:created>
  <dcterms:modified xsi:type="dcterms:W3CDTF">2026-04-26T23:25:47Z</dcterms:modified>
</cp:coreProperties>
</file>