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2435"/>
  </bookViews>
  <sheets>
    <sheet name="Principal" sheetId="1" r:id="rId1"/>
    <sheet name="Hoja1" sheetId="2" r:id="rId2"/>
  </sheets>
  <definedNames>
    <definedName name="_xlnm._FilterDatabase" localSheetId="0" hidden="1">Principal!$A$4:$L$197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9" i="1" l="1"/>
  <c r="I190" i="1"/>
  <c r="I191" i="1"/>
  <c r="I192" i="1"/>
  <c r="I193" i="1"/>
  <c r="I194" i="1"/>
  <c r="I195" i="1"/>
  <c r="I196" i="1"/>
  <c r="I19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5" i="1"/>
</calcChain>
</file>

<file path=xl/sharedStrings.xml><?xml version="1.0" encoding="utf-8"?>
<sst xmlns="http://schemas.openxmlformats.org/spreadsheetml/2006/main" count="1755" uniqueCount="725">
  <si>
    <t>#</t>
  </si>
  <si>
    <t>EDIFICIO</t>
  </si>
  <si>
    <t>CÓDIGO FUNCIONARIO</t>
  </si>
  <si>
    <t>CARNET DE IDENTIDAD</t>
  </si>
  <si>
    <t>PRIMER APELLIDO</t>
  </si>
  <si>
    <t>SEGUNDO APELLIDO</t>
  </si>
  <si>
    <t>NOMBRE(S)</t>
  </si>
  <si>
    <t>CARGO</t>
  </si>
  <si>
    <t>PUESTO</t>
  </si>
  <si>
    <t>FECHA INICIO</t>
  </si>
  <si>
    <t>FECHA FIN</t>
  </si>
  <si>
    <t/>
  </si>
  <si>
    <t>3458626</t>
  </si>
  <si>
    <t>SOTO</t>
  </si>
  <si>
    <t>VILLALTA</t>
  </si>
  <si>
    <t>JENNY</t>
  </si>
  <si>
    <t>GESTOR DE CALIDAD</t>
  </si>
  <si>
    <t>01/01/2026</t>
  </si>
  <si>
    <t>3349992</t>
  </si>
  <si>
    <t>GUTIERREZ</t>
  </si>
  <si>
    <t>VILLCA</t>
  </si>
  <si>
    <t>JUAN CARLOS</t>
  </si>
  <si>
    <t>JEFE MEDICO</t>
  </si>
  <si>
    <t>02/02/2026</t>
  </si>
  <si>
    <t>6987806</t>
  </si>
  <si>
    <t>MITA</t>
  </si>
  <si>
    <t>KILLE</t>
  </si>
  <si>
    <t>SILVIA EUGENIA</t>
  </si>
  <si>
    <t>RESPONSABLE DE CONSULTA EXTERNA</t>
  </si>
  <si>
    <t>6828307</t>
  </si>
  <si>
    <t>AGUILAR</t>
  </si>
  <si>
    <t>MENDOZA</t>
  </si>
  <si>
    <t>GONZALO ARIEL</t>
  </si>
  <si>
    <t>RESPONSABLE DE PEDIATRIA</t>
  </si>
  <si>
    <t>7273137</t>
  </si>
  <si>
    <t>NAVARRO</t>
  </si>
  <si>
    <t>EDSON SILVERIO</t>
  </si>
  <si>
    <t>RESPONSABLE DE INTERNACION</t>
  </si>
  <si>
    <t>6789106</t>
  </si>
  <si>
    <t>RAMOS</t>
  </si>
  <si>
    <t>LOZA</t>
  </si>
  <si>
    <t>CORAL MARINA</t>
  </si>
  <si>
    <t>RESPONSABLE DE CIRUGIA</t>
  </si>
  <si>
    <t>6806445</t>
  </si>
  <si>
    <t>IBAÑEZ</t>
  </si>
  <si>
    <t>TAPIA</t>
  </si>
  <si>
    <t>STEPHANIE SHARINA</t>
  </si>
  <si>
    <t>PROFESIONAL IV</t>
  </si>
  <si>
    <t>RESPONSABLE DE ENFERMERÍA</t>
  </si>
  <si>
    <t>6116941</t>
  </si>
  <si>
    <t>ALVAREZ</t>
  </si>
  <si>
    <t>QUISPE</t>
  </si>
  <si>
    <t>ROXANA ANA</t>
  </si>
  <si>
    <t>RESPONSABLE DE LABORATORIO CLINICO</t>
  </si>
  <si>
    <t>4767418</t>
  </si>
  <si>
    <t>CHOQUE</t>
  </si>
  <si>
    <t>ROSARIO ROSMERY</t>
  </si>
  <si>
    <t>REGENTE DE FARMACIA</t>
  </si>
  <si>
    <t>6146249</t>
  </si>
  <si>
    <t>CALDERON</t>
  </si>
  <si>
    <t>BALBOA</t>
  </si>
  <si>
    <t>GRECIA ANGELA</t>
  </si>
  <si>
    <t>PROFESIONAL II</t>
  </si>
  <si>
    <t>RESPONSABLE DE RECURSOS HUMANOS</t>
  </si>
  <si>
    <t>01/04/2026</t>
  </si>
  <si>
    <t>31/12/2026</t>
  </si>
  <si>
    <t>6192762</t>
  </si>
  <si>
    <t>CLEMENTE</t>
  </si>
  <si>
    <t>ALEJO</t>
  </si>
  <si>
    <t>ERICK</t>
  </si>
  <si>
    <t>ABOGADO INTERNO</t>
  </si>
  <si>
    <t>9949303</t>
  </si>
  <si>
    <t>CRUZ</t>
  </si>
  <si>
    <t>VALENCIA</t>
  </si>
  <si>
    <t>MARCO ANTONIO</t>
  </si>
  <si>
    <t>RESPONSABLE DE COMPRAS Y CONTRATACIONES</t>
  </si>
  <si>
    <t>4315130</t>
  </si>
  <si>
    <t>CUELLAR</t>
  </si>
  <si>
    <t>GUSTAVO GILBERTO</t>
  </si>
  <si>
    <t>ECOGRAFISTA</t>
  </si>
  <si>
    <t>31/08/2026</t>
  </si>
  <si>
    <t>4919114</t>
  </si>
  <si>
    <t>LA TORRE</t>
  </si>
  <si>
    <t>MURILLO</t>
  </si>
  <si>
    <t>EDDY ABEL</t>
  </si>
  <si>
    <t>6861213</t>
  </si>
  <si>
    <t>SANGUINO</t>
  </si>
  <si>
    <t>RIBERA</t>
  </si>
  <si>
    <t>JHONATAN</t>
  </si>
  <si>
    <t>PROFESIONAL V</t>
  </si>
  <si>
    <t>RESPONSABLE DE SERVICIOS GENERALES</t>
  </si>
  <si>
    <t>6843593</t>
  </si>
  <si>
    <t>MORA</t>
  </si>
  <si>
    <t>MICHEL</t>
  </si>
  <si>
    <t>SANDRA NICOLE</t>
  </si>
  <si>
    <t>ENCARGADO DE SEGUROS</t>
  </si>
  <si>
    <t>6157805</t>
  </si>
  <si>
    <t>LUNA</t>
  </si>
  <si>
    <t>PUÑA</t>
  </si>
  <si>
    <t>ROXANA</t>
  </si>
  <si>
    <t>VIGILANTE EPIDEMIOLÓGICO</t>
  </si>
  <si>
    <t>03/02/2026</t>
  </si>
  <si>
    <t>3433189</t>
  </si>
  <si>
    <t>MAMANI</t>
  </si>
  <si>
    <t>QUIROZ</t>
  </si>
  <si>
    <t>BEATRIZ PATRICIA</t>
  </si>
  <si>
    <t>RESPONSABLE DE ADMISIONES RECAUDACIONES Y SEGUROS</t>
  </si>
  <si>
    <t>6845568</t>
  </si>
  <si>
    <t>VILLARROEL</t>
  </si>
  <si>
    <t>BEJARANO</t>
  </si>
  <si>
    <t>NOELIA POLETTE</t>
  </si>
  <si>
    <t>NUTRICIONISTA</t>
  </si>
  <si>
    <t>7038436</t>
  </si>
  <si>
    <t>CORA</t>
  </si>
  <si>
    <t>ROSSI MARY</t>
  </si>
  <si>
    <t>PROFESIONAL VI</t>
  </si>
  <si>
    <t>TRABAJADOR SOCIAL</t>
  </si>
  <si>
    <t>6022659</t>
  </si>
  <si>
    <t>MAIN</t>
  </si>
  <si>
    <t>CATORETY</t>
  </si>
  <si>
    <t>RONALD EDGAR</t>
  </si>
  <si>
    <t>4304063</t>
  </si>
  <si>
    <t>CALLIZAYA</t>
  </si>
  <si>
    <t>AVERANGA</t>
  </si>
  <si>
    <t>FREDDY RAFAEL</t>
  </si>
  <si>
    <t>ENCARGADO DE FONDO ROTATIVO Y CAJA CHICA</t>
  </si>
  <si>
    <t>6754158</t>
  </si>
  <si>
    <t>AYLLON</t>
  </si>
  <si>
    <t>JAVIER JAIME</t>
  </si>
  <si>
    <t>FISIOTERAPEUTA</t>
  </si>
  <si>
    <t>3390131</t>
  </si>
  <si>
    <t>CAZAS</t>
  </si>
  <si>
    <t>LIMA</t>
  </si>
  <si>
    <t>GLADYS VICTORIA</t>
  </si>
  <si>
    <t>4312348</t>
  </si>
  <si>
    <t>AYALA</t>
  </si>
  <si>
    <t>MARIA LUISA</t>
  </si>
  <si>
    <t>9883337</t>
  </si>
  <si>
    <t>POMA</t>
  </si>
  <si>
    <t>LARICO</t>
  </si>
  <si>
    <t>SERGIO IVAN</t>
  </si>
  <si>
    <t>5470171</t>
  </si>
  <si>
    <t>MAYTA</t>
  </si>
  <si>
    <t>AQUINO</t>
  </si>
  <si>
    <t>LUZ WENDI</t>
  </si>
  <si>
    <t>6957264</t>
  </si>
  <si>
    <t>ROQUE</t>
  </si>
  <si>
    <t>MONICA CARMEN</t>
  </si>
  <si>
    <t>ENCARGADO DE SISTEMAS</t>
  </si>
  <si>
    <t>7538076</t>
  </si>
  <si>
    <t>ZUÑIGA</t>
  </si>
  <si>
    <t>ZELAYA</t>
  </si>
  <si>
    <t>DAYAN IRENE</t>
  </si>
  <si>
    <t>9073896</t>
  </si>
  <si>
    <t>VASQUEZ</t>
  </si>
  <si>
    <t>JUAN CRISTOBAL</t>
  </si>
  <si>
    <t>PROFESIONAL VII</t>
  </si>
  <si>
    <t>BIOIMAGENOLOGO</t>
  </si>
  <si>
    <t>8308814</t>
  </si>
  <si>
    <t>APAZA</t>
  </si>
  <si>
    <t>CAPCHA</t>
  </si>
  <si>
    <t>MARIBEL NELLY</t>
  </si>
  <si>
    <t>ENCARGADO DE ALMACEN</t>
  </si>
  <si>
    <t>8269927</t>
  </si>
  <si>
    <t>CARDONA</t>
  </si>
  <si>
    <t>WILFREDO</t>
  </si>
  <si>
    <t>JEFE DE SECCIÓN ADMINISTRATIVA FINANCIERA</t>
  </si>
  <si>
    <t>6966048</t>
  </si>
  <si>
    <t>PINTO</t>
  </si>
  <si>
    <t>SUSAÑO</t>
  </si>
  <si>
    <t>JHOBANA</t>
  </si>
  <si>
    <t>ASISTENTE II</t>
  </si>
  <si>
    <t>ASISTENTE ADMINISTRATIVO</t>
  </si>
  <si>
    <t>12394383</t>
  </si>
  <si>
    <t>MONTESINOS</t>
  </si>
  <si>
    <t>PACO</t>
  </si>
  <si>
    <t>ROCIO CAROLINA</t>
  </si>
  <si>
    <t>ASISTENTE III</t>
  </si>
  <si>
    <t>ENCARGADO DE ESTADÍSTICA</t>
  </si>
  <si>
    <t>6761491</t>
  </si>
  <si>
    <t>PAXI</t>
  </si>
  <si>
    <t>GONZALES</t>
  </si>
  <si>
    <t>MARIA MAGDALENA</t>
  </si>
  <si>
    <t>ASISTENTE V</t>
  </si>
  <si>
    <t>ANALISTA TECNICO DE RECURSOS HUMANOS</t>
  </si>
  <si>
    <t>2395954</t>
  </si>
  <si>
    <t>CASTRO</t>
  </si>
  <si>
    <t>TORREZ</t>
  </si>
  <si>
    <t>JUANA SULEMA</t>
  </si>
  <si>
    <t>31/07/2026</t>
  </si>
  <si>
    <t>3480298</t>
  </si>
  <si>
    <t>RINALDO</t>
  </si>
  <si>
    <t>ZAMBRANA</t>
  </si>
  <si>
    <t>AINE BRIGIDA</t>
  </si>
  <si>
    <t>SECRETARIA</t>
  </si>
  <si>
    <t>9208332</t>
  </si>
  <si>
    <t>HUANCA</t>
  </si>
  <si>
    <t>SIRPA</t>
  </si>
  <si>
    <t>JHONNY FREDDY</t>
  </si>
  <si>
    <t>09/04/2026</t>
  </si>
  <si>
    <t>31/05/2026</t>
  </si>
  <si>
    <t>6179770</t>
  </si>
  <si>
    <t>ALIAGA</t>
  </si>
  <si>
    <t>FABIANI</t>
  </si>
  <si>
    <t>RONAL MILTON</t>
  </si>
  <si>
    <t>ENCARGADO DE ACTIVOS FIJOS</t>
  </si>
  <si>
    <t>9981361</t>
  </si>
  <si>
    <t>SILVA</t>
  </si>
  <si>
    <t>GUADALUPE</t>
  </si>
  <si>
    <t>ASISTENTE TÉCNICO DE SEGUROS</t>
  </si>
  <si>
    <t>30/06/2026</t>
  </si>
  <si>
    <t>6874120</t>
  </si>
  <si>
    <t>MIRANDA</t>
  </si>
  <si>
    <t>NICOL DAFNE</t>
  </si>
  <si>
    <t>LABORAL IV</t>
  </si>
  <si>
    <t>CAJERO</t>
  </si>
  <si>
    <t>2887792</t>
  </si>
  <si>
    <t>ARGANDOÑA</t>
  </si>
  <si>
    <t>MARTINEZ</t>
  </si>
  <si>
    <t>NEILL</t>
  </si>
  <si>
    <t>2350106</t>
  </si>
  <si>
    <t>PAZ</t>
  </si>
  <si>
    <t>JORGE FELIPE</t>
  </si>
  <si>
    <t>APOYO ADMINISTRATIVO DE ARCHIVO</t>
  </si>
  <si>
    <t>3475271</t>
  </si>
  <si>
    <t>CASTILLO</t>
  </si>
  <si>
    <t>GARCIA</t>
  </si>
  <si>
    <t>JUAN MARCELO</t>
  </si>
  <si>
    <t>3337040</t>
  </si>
  <si>
    <t>TOUCHARD</t>
  </si>
  <si>
    <t>SANDRA LIZABETH</t>
  </si>
  <si>
    <t>APOYO ADMINISTRATIVO DE ADMISIONES</t>
  </si>
  <si>
    <t>8383203</t>
  </si>
  <si>
    <t>ACHO</t>
  </si>
  <si>
    <t>HECTOR MARCIAL</t>
  </si>
  <si>
    <t>APOYO TECNICO DE MANTENIMIENTO</t>
  </si>
  <si>
    <t>6133183</t>
  </si>
  <si>
    <t>ALARCON</t>
  </si>
  <si>
    <t>BARRA</t>
  </si>
  <si>
    <t>FRANK ALEXANDER</t>
  </si>
  <si>
    <t>9164432</t>
  </si>
  <si>
    <t>OJEDA</t>
  </si>
  <si>
    <t>CRISTIAN MARCELO</t>
  </si>
  <si>
    <t>2713130</t>
  </si>
  <si>
    <t>DE LA CRUZ</t>
  </si>
  <si>
    <t>CALLISAYA</t>
  </si>
  <si>
    <t>JUAN</t>
  </si>
  <si>
    <t>8005268</t>
  </si>
  <si>
    <t>APATA</t>
  </si>
  <si>
    <t>ROJAS</t>
  </si>
  <si>
    <t>WILDER IVAN</t>
  </si>
  <si>
    <t>2331900</t>
  </si>
  <si>
    <t>SANMILLAN</t>
  </si>
  <si>
    <t>NUÑEZ</t>
  </si>
  <si>
    <t>NERY ZULMA</t>
  </si>
  <si>
    <t>5959360</t>
  </si>
  <si>
    <t>RAMIREZ</t>
  </si>
  <si>
    <t>ALANOCA</t>
  </si>
  <si>
    <t>FRANCISCO</t>
  </si>
  <si>
    <t>LABORAL VI</t>
  </si>
  <si>
    <t>PORTERO SERENO</t>
  </si>
  <si>
    <t>6476941</t>
  </si>
  <si>
    <t>COTARI</t>
  </si>
  <si>
    <t>MARIA GABRIELA</t>
  </si>
  <si>
    <t>AUXILIAR ADMINISTRATIVO</t>
  </si>
  <si>
    <t>4823026</t>
  </si>
  <si>
    <t>LOPEZ</t>
  </si>
  <si>
    <t>QUINO</t>
  </si>
  <si>
    <t>JAIME</t>
  </si>
  <si>
    <t>4277849-1G</t>
  </si>
  <si>
    <t>TITO</t>
  </si>
  <si>
    <t>JULIA</t>
  </si>
  <si>
    <t>6776021</t>
  </si>
  <si>
    <t>GIRA</t>
  </si>
  <si>
    <t>4824079</t>
  </si>
  <si>
    <t>CACERES</t>
  </si>
  <si>
    <t>ESPINOZA</t>
  </si>
  <si>
    <t>ANA MARIA</t>
  </si>
  <si>
    <t xml:space="preserve">AUXILIAR DE LABORATORIO </t>
  </si>
  <si>
    <t>4917535</t>
  </si>
  <si>
    <t>GUMIEL</t>
  </si>
  <si>
    <t>CONDORI</t>
  </si>
  <si>
    <t>LUGO</t>
  </si>
  <si>
    <t>4244067</t>
  </si>
  <si>
    <t>LAURA</t>
  </si>
  <si>
    <t>ROBERTO PEDRO</t>
  </si>
  <si>
    <t>CHOFER DE AMBULANCIA</t>
  </si>
  <si>
    <t>4969435</t>
  </si>
  <si>
    <t>LIMACHI</t>
  </si>
  <si>
    <t>DORA</t>
  </si>
  <si>
    <t>MÉDICO GENERAL</t>
  </si>
  <si>
    <t>6901019</t>
  </si>
  <si>
    <t>SORIA</t>
  </si>
  <si>
    <t>FERNANDEZ</t>
  </si>
  <si>
    <t>RODRIGO</t>
  </si>
  <si>
    <t>ENFERMERA</t>
  </si>
  <si>
    <t>4378926</t>
  </si>
  <si>
    <t>MORALES</t>
  </si>
  <si>
    <t>GUARACHI</t>
  </si>
  <si>
    <t>LALYA CRISTINA</t>
  </si>
  <si>
    <t>9118803</t>
  </si>
  <si>
    <t>TINTA</t>
  </si>
  <si>
    <t>OLIVER</t>
  </si>
  <si>
    <t>ASISTENTE VII</t>
  </si>
  <si>
    <t>AUXILIAR DE ENFERMERÍA</t>
  </si>
  <si>
    <t>15/01/2026</t>
  </si>
  <si>
    <t>30/04/2026</t>
  </si>
  <si>
    <t>9208817</t>
  </si>
  <si>
    <t>CHUQUIMIA</t>
  </si>
  <si>
    <t>JEAQUELINE VICTORIA</t>
  </si>
  <si>
    <t>5998034</t>
  </si>
  <si>
    <t>ARIAS</t>
  </si>
  <si>
    <t>LAURA WENDY</t>
  </si>
  <si>
    <t>8303993</t>
  </si>
  <si>
    <t>SARAVIA</t>
  </si>
  <si>
    <t>CARMEN ROSA</t>
  </si>
  <si>
    <t>4854666</t>
  </si>
  <si>
    <t>FLORES</t>
  </si>
  <si>
    <t>SALAMANCA</t>
  </si>
  <si>
    <t>CARLOS ALBERTO</t>
  </si>
  <si>
    <t>CIRUJANO GENERAL</t>
  </si>
  <si>
    <t>4961004</t>
  </si>
  <si>
    <t>LAIME</t>
  </si>
  <si>
    <t>PALLY</t>
  </si>
  <si>
    <t>JIORGINA</t>
  </si>
  <si>
    <t>PEDIATRA</t>
  </si>
  <si>
    <t>6124533</t>
  </si>
  <si>
    <t>MALDONADO</t>
  </si>
  <si>
    <t>ZENTENO</t>
  </si>
  <si>
    <t>CAROLINA JUANA</t>
  </si>
  <si>
    <t>8318006</t>
  </si>
  <si>
    <t>INCA</t>
  </si>
  <si>
    <t>MILENKA NARDA</t>
  </si>
  <si>
    <t>6764947</t>
  </si>
  <si>
    <t>REYNAGA</t>
  </si>
  <si>
    <t>ANGEL ROMULO</t>
  </si>
  <si>
    <t>GINECÓLOGO OBSTETRA</t>
  </si>
  <si>
    <t>6129515</t>
  </si>
  <si>
    <t>PERALTA</t>
  </si>
  <si>
    <t>GRACIELA</t>
  </si>
  <si>
    <t>ANESTESIÓLOGO</t>
  </si>
  <si>
    <t>08/02/2026</t>
  </si>
  <si>
    <t>3425982</t>
  </si>
  <si>
    <t>MENENDEZ</t>
  </si>
  <si>
    <t>BALDERRAMA</t>
  </si>
  <si>
    <t>JOSE ANTONIO</t>
  </si>
  <si>
    <t>4331278</t>
  </si>
  <si>
    <t>VALENZUELA</t>
  </si>
  <si>
    <t>ARELLANO</t>
  </si>
  <si>
    <t>RONALD FABIAN</t>
  </si>
  <si>
    <t>6829735</t>
  </si>
  <si>
    <t>CORDERO</t>
  </si>
  <si>
    <t>CHRISTIAN ALEXIS</t>
  </si>
  <si>
    <t>9070462</t>
  </si>
  <si>
    <t>SANGA</t>
  </si>
  <si>
    <t>LEIBNIZ RENE</t>
  </si>
  <si>
    <t>6858701</t>
  </si>
  <si>
    <t>CORINI</t>
  </si>
  <si>
    <t>ALBARO</t>
  </si>
  <si>
    <t>6777356</t>
  </si>
  <si>
    <t>HERBAS</t>
  </si>
  <si>
    <t>VANESSA KIMBERLY</t>
  </si>
  <si>
    <t>6812656</t>
  </si>
  <si>
    <t>ROMERO</t>
  </si>
  <si>
    <t>MARIEL CLAUDIA</t>
  </si>
  <si>
    <t>6877449</t>
  </si>
  <si>
    <t>CONDE</t>
  </si>
  <si>
    <t>BALDIVIEZO</t>
  </si>
  <si>
    <t>NELLY DEL ROSARIO</t>
  </si>
  <si>
    <t>6106090</t>
  </si>
  <si>
    <t>PILLCO</t>
  </si>
  <si>
    <t>QUENTA</t>
  </si>
  <si>
    <t>MOISES</t>
  </si>
  <si>
    <t>4314446</t>
  </si>
  <si>
    <t>BUSTILLOS</t>
  </si>
  <si>
    <t>ESCOBAR</t>
  </si>
  <si>
    <t>CARLA LIZET</t>
  </si>
  <si>
    <t>6989662</t>
  </si>
  <si>
    <t>CAPIA</t>
  </si>
  <si>
    <t>BLANCO</t>
  </si>
  <si>
    <t>HILARION RODRIGO</t>
  </si>
  <si>
    <t>EMERGENCIOLOGO</t>
  </si>
  <si>
    <t>7025433</t>
  </si>
  <si>
    <t>BARBARA VIVIANA</t>
  </si>
  <si>
    <t xml:space="preserve">8313093 </t>
  </si>
  <si>
    <t xml:space="preserve">HAYBAR </t>
  </si>
  <si>
    <t xml:space="preserve">GUARACHI </t>
  </si>
  <si>
    <t>INGA STEPHANY</t>
  </si>
  <si>
    <t>ODONTÓLOGO</t>
  </si>
  <si>
    <t>8142166</t>
  </si>
  <si>
    <t>HUMERES</t>
  </si>
  <si>
    <t>CABA</t>
  </si>
  <si>
    <t>GIOVANNI</t>
  </si>
  <si>
    <t>6733312</t>
  </si>
  <si>
    <t>MARAÑON</t>
  </si>
  <si>
    <t>RODRIGO MARCELO</t>
  </si>
  <si>
    <t>6871768</t>
  </si>
  <si>
    <t>ESPINDOLA</t>
  </si>
  <si>
    <t>DIEGO FERNANDO</t>
  </si>
  <si>
    <t>4740171</t>
  </si>
  <si>
    <t>PABON</t>
  </si>
  <si>
    <t>LUZMILA DANILA</t>
  </si>
  <si>
    <t>6132324</t>
  </si>
  <si>
    <t>ELISA</t>
  </si>
  <si>
    <t>3369210</t>
  </si>
  <si>
    <t>REGUERIN</t>
  </si>
  <si>
    <t>ARGOTE</t>
  </si>
  <si>
    <t>WENDY ROXANA</t>
  </si>
  <si>
    <t>PSICÓLOGO</t>
  </si>
  <si>
    <t>4979716</t>
  </si>
  <si>
    <t>YUJRA</t>
  </si>
  <si>
    <t>MARTHA VIVIANA</t>
  </si>
  <si>
    <t>6802386</t>
  </si>
  <si>
    <t>NOGALES</t>
  </si>
  <si>
    <t>BURGOA</t>
  </si>
  <si>
    <t>DAYGORO NICOLAS</t>
  </si>
  <si>
    <t>BIOQUÍMICO</t>
  </si>
  <si>
    <t>5967263</t>
  </si>
  <si>
    <t>JULIETA ISABEL</t>
  </si>
  <si>
    <t>6142198</t>
  </si>
  <si>
    <t>ANTEQUERA</t>
  </si>
  <si>
    <t>LEON</t>
  </si>
  <si>
    <t>RITA CAROLA</t>
  </si>
  <si>
    <t>6772661</t>
  </si>
  <si>
    <t>ARANDA</t>
  </si>
  <si>
    <t>REYNALDO WILFREDO</t>
  </si>
  <si>
    <t>4804408</t>
  </si>
  <si>
    <t>CARVAJAL</t>
  </si>
  <si>
    <t>VICTORIA NANCY</t>
  </si>
  <si>
    <t>6866270</t>
  </si>
  <si>
    <t>CAVERO</t>
  </si>
  <si>
    <t>MACHICADO</t>
  </si>
  <si>
    <t>ANA PAMELA</t>
  </si>
  <si>
    <t>6803824</t>
  </si>
  <si>
    <t>NILECIA MARGA</t>
  </si>
  <si>
    <t>5970377</t>
  </si>
  <si>
    <t>GABRIEL</t>
  </si>
  <si>
    <t>LEONARDA</t>
  </si>
  <si>
    <t>4797451</t>
  </si>
  <si>
    <t>PAREDES</t>
  </si>
  <si>
    <t>SULEMA</t>
  </si>
  <si>
    <t>8292327</t>
  </si>
  <si>
    <t>TICONA</t>
  </si>
  <si>
    <t>LOURDES MARIBEL</t>
  </si>
  <si>
    <t>4873835</t>
  </si>
  <si>
    <t>YAMPARA</t>
  </si>
  <si>
    <t>TARQUI</t>
  </si>
  <si>
    <t>LISBETH PAMELA</t>
  </si>
  <si>
    <t>8326139</t>
  </si>
  <si>
    <t>CHAMBI</t>
  </si>
  <si>
    <t>NAHYR ARIADNE</t>
  </si>
  <si>
    <t>3310713</t>
  </si>
  <si>
    <t>ZAPATA</t>
  </si>
  <si>
    <t>JOVE</t>
  </si>
  <si>
    <t>MAGDA VIQUI</t>
  </si>
  <si>
    <t>10026894</t>
  </si>
  <si>
    <t>LLOJLLA</t>
  </si>
  <si>
    <t>MARIBEL</t>
  </si>
  <si>
    <t>6102759</t>
  </si>
  <si>
    <t>9121322</t>
  </si>
  <si>
    <t>HUAYCHO</t>
  </si>
  <si>
    <t>APURI</t>
  </si>
  <si>
    <t>CARLOS ABIMAEL</t>
  </si>
  <si>
    <t>7060121</t>
  </si>
  <si>
    <t>PATZI</t>
  </si>
  <si>
    <t>MARIA DE JESUS</t>
  </si>
  <si>
    <t>5961604</t>
  </si>
  <si>
    <t>LICETTE</t>
  </si>
  <si>
    <t>4823733</t>
  </si>
  <si>
    <t>AMADOR</t>
  </si>
  <si>
    <t>8433197</t>
  </si>
  <si>
    <t>RULY</t>
  </si>
  <si>
    <t>6781356</t>
  </si>
  <si>
    <t>ADELA</t>
  </si>
  <si>
    <t>6781340</t>
  </si>
  <si>
    <t>TORREJON</t>
  </si>
  <si>
    <t>ULO</t>
  </si>
  <si>
    <t>NOEMI KARINA</t>
  </si>
  <si>
    <t>8355677</t>
  </si>
  <si>
    <t>MONICA DELICIA</t>
  </si>
  <si>
    <t>4294123</t>
  </si>
  <si>
    <t>ARGUATA</t>
  </si>
  <si>
    <t>SUSANA JANETH</t>
  </si>
  <si>
    <t>7056933</t>
  </si>
  <si>
    <t>MARIA OLIBIA</t>
  </si>
  <si>
    <t>7021139</t>
  </si>
  <si>
    <t>CATUNTA</t>
  </si>
  <si>
    <t>SUXO</t>
  </si>
  <si>
    <t>LUCY</t>
  </si>
  <si>
    <t>6111129</t>
  </si>
  <si>
    <t>QUISBERT</t>
  </si>
  <si>
    <t>PATRICIA TERESA</t>
  </si>
  <si>
    <t>9874469</t>
  </si>
  <si>
    <t>VELASQUEZ</t>
  </si>
  <si>
    <t>INGRID TERESA</t>
  </si>
  <si>
    <t>6821456</t>
  </si>
  <si>
    <t>CHUJO</t>
  </si>
  <si>
    <t>BETTY NORA</t>
  </si>
  <si>
    <t>7021416</t>
  </si>
  <si>
    <t>MACHACA</t>
  </si>
  <si>
    <t>GLADYS</t>
  </si>
  <si>
    <t>7648045</t>
  </si>
  <si>
    <t>RIVERO</t>
  </si>
  <si>
    <t>MEZA</t>
  </si>
  <si>
    <t>JAROLA</t>
  </si>
  <si>
    <t>7003515</t>
  </si>
  <si>
    <t>MARINA GLADYS</t>
  </si>
  <si>
    <t>6113919</t>
  </si>
  <si>
    <t>MEJIA</t>
  </si>
  <si>
    <t>DIAZ</t>
  </si>
  <si>
    <t>EVELYN JUANA</t>
  </si>
  <si>
    <t>3446720</t>
  </si>
  <si>
    <t>SARMIENTO</t>
  </si>
  <si>
    <t>INGRID BANESA</t>
  </si>
  <si>
    <t>6795500</t>
  </si>
  <si>
    <t>PARISACA</t>
  </si>
  <si>
    <t>SANDRA</t>
  </si>
  <si>
    <t>6788354</t>
  </si>
  <si>
    <t>WAYRA NADIR</t>
  </si>
  <si>
    <t>6839997</t>
  </si>
  <si>
    <t>HAUZATENG</t>
  </si>
  <si>
    <t>SOTOMAYOR</t>
  </si>
  <si>
    <t>NORKA JOAN</t>
  </si>
  <si>
    <t>6751337</t>
  </si>
  <si>
    <t>BALCAZAR</t>
  </si>
  <si>
    <t>PAOLA</t>
  </si>
  <si>
    <t>7044783</t>
  </si>
  <si>
    <t>ALEGRE</t>
  </si>
  <si>
    <t>GERONIMO</t>
  </si>
  <si>
    <t>DEINE</t>
  </si>
  <si>
    <t>6870050</t>
  </si>
  <si>
    <t>VILLALOBOS</t>
  </si>
  <si>
    <t>RUTH MARLENE</t>
  </si>
  <si>
    <t>6133791</t>
  </si>
  <si>
    <t>MONICA REMEDIOS</t>
  </si>
  <si>
    <t>6943914</t>
  </si>
  <si>
    <t>CALLE</t>
  </si>
  <si>
    <t>SOLIZ</t>
  </si>
  <si>
    <t>MARISABEL TERESA</t>
  </si>
  <si>
    <t>6808355</t>
  </si>
  <si>
    <t>GEOVANA KAREN</t>
  </si>
  <si>
    <t>6959816</t>
  </si>
  <si>
    <t>VILLEGAS</t>
  </si>
  <si>
    <t>VILLA</t>
  </si>
  <si>
    <t>JHON HARRY</t>
  </si>
  <si>
    <t>4998642</t>
  </si>
  <si>
    <t>ZULMA DAYSI</t>
  </si>
  <si>
    <t>11064714</t>
  </si>
  <si>
    <t>COARITE</t>
  </si>
  <si>
    <t>LILIANA</t>
  </si>
  <si>
    <t>4079601</t>
  </si>
  <si>
    <t>CHALLGUA</t>
  </si>
  <si>
    <t>CUIZARA</t>
  </si>
  <si>
    <t>CAROLINA</t>
  </si>
  <si>
    <t>8303422</t>
  </si>
  <si>
    <t>CALCINA</t>
  </si>
  <si>
    <t>AMURRIO</t>
  </si>
  <si>
    <t>MAYRA EVELIN</t>
  </si>
  <si>
    <t>14/01/2026</t>
  </si>
  <si>
    <t>6850537</t>
  </si>
  <si>
    <t>CHUCA</t>
  </si>
  <si>
    <t>ELENY MAURA</t>
  </si>
  <si>
    <t>6966953</t>
  </si>
  <si>
    <t>TIÑINI</t>
  </si>
  <si>
    <t>ARCANI</t>
  </si>
  <si>
    <t>PAOLA ANA</t>
  </si>
  <si>
    <t>ASISTENTE TÉCNICO DE RADIOLOGÍA</t>
  </si>
  <si>
    <t>4263526</t>
  </si>
  <si>
    <t>SANJINEZ</t>
  </si>
  <si>
    <t>LETICIA</t>
  </si>
  <si>
    <t>9064950</t>
  </si>
  <si>
    <t>CAROL KATTERINE</t>
  </si>
  <si>
    <t>6149355</t>
  </si>
  <si>
    <t>JHENRRY YVAN</t>
  </si>
  <si>
    <t>6925922</t>
  </si>
  <si>
    <t>NOEMI SANDRA</t>
  </si>
  <si>
    <t>4296739</t>
  </si>
  <si>
    <t>ARRATIA</t>
  </si>
  <si>
    <t>LUCI</t>
  </si>
  <si>
    <t>6193086</t>
  </si>
  <si>
    <t>ARUQUIPA</t>
  </si>
  <si>
    <t>MONASTERIOS</t>
  </si>
  <si>
    <t>MARIANA</t>
  </si>
  <si>
    <t>3374960</t>
  </si>
  <si>
    <t>MIRIAN HERMINIA</t>
  </si>
  <si>
    <t>6722424</t>
  </si>
  <si>
    <t>RUTH</t>
  </si>
  <si>
    <t>8260590</t>
  </si>
  <si>
    <t>CABEZAS</t>
  </si>
  <si>
    <t>MIGUELINA CLAUDIA</t>
  </si>
  <si>
    <t>7046966</t>
  </si>
  <si>
    <t>BALTAZAR</t>
  </si>
  <si>
    <t>DINNA HERMINIA</t>
  </si>
  <si>
    <t>8307872</t>
  </si>
  <si>
    <t>QUELALI</t>
  </si>
  <si>
    <t>GLINNYS ANDREA</t>
  </si>
  <si>
    <t>3491113</t>
  </si>
  <si>
    <t>SAIRE</t>
  </si>
  <si>
    <t>INES</t>
  </si>
  <si>
    <t>6168924</t>
  </si>
  <si>
    <t>RODRIGUEZ</t>
  </si>
  <si>
    <t>QUILLA</t>
  </si>
  <si>
    <t>GERSON FROILAN</t>
  </si>
  <si>
    <t>8278159</t>
  </si>
  <si>
    <t>SUYO</t>
  </si>
  <si>
    <t>GABRIELA</t>
  </si>
  <si>
    <t>9884256</t>
  </si>
  <si>
    <t>ALCON</t>
  </si>
  <si>
    <t>BLACUTT</t>
  </si>
  <si>
    <t>VALERIA</t>
  </si>
  <si>
    <t>6983041</t>
  </si>
  <si>
    <t>HILASACA</t>
  </si>
  <si>
    <t>ANDREA ROSARIO</t>
  </si>
  <si>
    <t>11060671</t>
  </si>
  <si>
    <t>WILLY WILSON</t>
  </si>
  <si>
    <t>4317827</t>
  </si>
  <si>
    <t>CLAROS</t>
  </si>
  <si>
    <t>PEREZ</t>
  </si>
  <si>
    <t>CECILIA GLORIA</t>
  </si>
  <si>
    <t>6753289</t>
  </si>
  <si>
    <t>ARANIBAR</t>
  </si>
  <si>
    <t>GALLEGOS</t>
  </si>
  <si>
    <t>CINDY EVELYN</t>
  </si>
  <si>
    <t>6840424</t>
  </si>
  <si>
    <t>TRONCO</t>
  </si>
  <si>
    <t>JANETT SUSANA</t>
  </si>
  <si>
    <t>6094675</t>
  </si>
  <si>
    <t>ATTO</t>
  </si>
  <si>
    <t>MANCILLA</t>
  </si>
  <si>
    <t>6880427</t>
  </si>
  <si>
    <t>KARI</t>
  </si>
  <si>
    <t>ALICIA</t>
  </si>
  <si>
    <t>9236129</t>
  </si>
  <si>
    <t>PACAJES</t>
  </si>
  <si>
    <t>EDWIN</t>
  </si>
  <si>
    <t>12988655</t>
  </si>
  <si>
    <t>ALANES</t>
  </si>
  <si>
    <t>JOSTEIN WILLIAM</t>
  </si>
  <si>
    <t>4974716</t>
  </si>
  <si>
    <t>ZARSURI</t>
  </si>
  <si>
    <t>AURORA</t>
  </si>
  <si>
    <t>6082291</t>
  </si>
  <si>
    <t>MOLLO</t>
  </si>
  <si>
    <t>NINFA</t>
  </si>
  <si>
    <t>8293311</t>
  </si>
  <si>
    <t>ISIDORA</t>
  </si>
  <si>
    <t>4899683</t>
  </si>
  <si>
    <t>ROSARIO</t>
  </si>
  <si>
    <t>6090796</t>
  </si>
  <si>
    <t>VICTORIA ROSMERY</t>
  </si>
  <si>
    <t>9902999</t>
  </si>
  <si>
    <t>JIMENEZ</t>
  </si>
  <si>
    <t>AMALIA</t>
  </si>
  <si>
    <t>4980135</t>
  </si>
  <si>
    <t>ORTIZ</t>
  </si>
  <si>
    <t>8262004</t>
  </si>
  <si>
    <t>MARCA</t>
  </si>
  <si>
    <t>YOVANA YAQUELIN</t>
  </si>
  <si>
    <t>6119193</t>
  </si>
  <si>
    <t>ACARAPI</t>
  </si>
  <si>
    <t>ZENOBIA ANGELICA</t>
  </si>
  <si>
    <t>6992446</t>
  </si>
  <si>
    <t>SILVESTRE</t>
  </si>
  <si>
    <t>JEOVANNA</t>
  </si>
  <si>
    <t>12544129</t>
  </si>
  <si>
    <t>TAMAYO</t>
  </si>
  <si>
    <t>JENNY AMANDA</t>
  </si>
  <si>
    <t>13086132</t>
  </si>
  <si>
    <t>SOFIA NELY</t>
  </si>
  <si>
    <t>6897372</t>
  </si>
  <si>
    <t>WANDA INGRID</t>
  </si>
  <si>
    <t>6176781</t>
  </si>
  <si>
    <t>VIDAURRE</t>
  </si>
  <si>
    <t>CARLA JIMENA</t>
  </si>
  <si>
    <t>6859039</t>
  </si>
  <si>
    <t>HIDALGO</t>
  </si>
  <si>
    <t>ALISON AMERICA</t>
  </si>
  <si>
    <t>8295686</t>
  </si>
  <si>
    <t>TARIFA</t>
  </si>
  <si>
    <t>YAMIL</t>
  </si>
  <si>
    <t>4832850</t>
  </si>
  <si>
    <t>MARGOT VICENTA</t>
  </si>
  <si>
    <t>12864430</t>
  </si>
  <si>
    <t>ARCAYA</t>
  </si>
  <si>
    <t>VALDEZ</t>
  </si>
  <si>
    <t>GARY FERNANDO</t>
  </si>
  <si>
    <t>CAMILLERO</t>
  </si>
  <si>
    <t>4262543</t>
  </si>
  <si>
    <t>RADA</t>
  </si>
  <si>
    <t>ANTONIO FERMIN</t>
  </si>
  <si>
    <t>9104995</t>
  </si>
  <si>
    <t>GISBERT</t>
  </si>
  <si>
    <t>GUSTAVO</t>
  </si>
  <si>
    <t>MEDICO TERAPISTA</t>
  </si>
  <si>
    <t>6785043</t>
  </si>
  <si>
    <t>SILVIA</t>
  </si>
  <si>
    <t>19/01/2026</t>
  </si>
  <si>
    <t>4840902</t>
  </si>
  <si>
    <t>SALAS</t>
  </si>
  <si>
    <t>VILLANUEVA</t>
  </si>
  <si>
    <t>WILMER ESTANISLAO</t>
  </si>
  <si>
    <t>URÓLOGO</t>
  </si>
  <si>
    <t>9862430</t>
  </si>
  <si>
    <t>OSCAR SERGIO</t>
  </si>
  <si>
    <t>CARDIÓLOGO</t>
  </si>
  <si>
    <t>4360531</t>
  </si>
  <si>
    <t>MULLISACA</t>
  </si>
  <si>
    <t>ZULEMA LUISA</t>
  </si>
  <si>
    <t>7055478</t>
  </si>
  <si>
    <t>SARZURI</t>
  </si>
  <si>
    <t>INES MARLENE</t>
  </si>
  <si>
    <t>4271646</t>
  </si>
  <si>
    <t>BOTETANO</t>
  </si>
  <si>
    <t>COCARICO</t>
  </si>
  <si>
    <t>ANTONIA GRACIELA</t>
  </si>
  <si>
    <t>4800525</t>
  </si>
  <si>
    <t>QUIROGA</t>
  </si>
  <si>
    <t>INDIRA</t>
  </si>
  <si>
    <t>LISTADO DE PERSONAL VIGENTE A ABRIL HOSPITAL MUNICIPAL LA MERCED</t>
  </si>
  <si>
    <t>HABER BASICO</t>
  </si>
  <si>
    <t xml:space="preserve">ASISTENTE VI </t>
  </si>
  <si>
    <t>JEFE DE SECCION I</t>
  </si>
  <si>
    <t xml:space="preserve">JEFE DE UNIDAD II </t>
  </si>
  <si>
    <t xml:space="preserve">CARGO </t>
  </si>
  <si>
    <t xml:space="preserve">PROFESIONAL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</si>
</sst>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1"/>
      <name val="Arial"/>
      <family val="2"/>
    </font>
    <font>
      <b/>
      <sz val="10"/>
      <name val="Calibri"/>
      <family val="2"/>
    </font>
    <font>
      <b/>
      <sz val="7"/>
      <color rgb="FFFFFFFF"/>
      <name val="Arial"/>
      <family val="2"/>
    </font>
    <font>
      <sz val="10"/>
      <name val="Calibri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7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9A9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4762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HB_CARGO" displayName="HB_CARGO" ref="A3:B18" totalsRowShown="0" headerRowDxfId="0">
  <autoFilter ref="A3:B18"/>
  <tableColumns count="2">
    <tableColumn id="1" name="CARGO "/>
    <tableColumn id="2" name="HABER BASIC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showGridLines="0" tabSelected="1" workbookViewId="0">
      <pane ySplit="3" topLeftCell="A4" activePane="bottomLeft" state="frozen"/>
      <selection pane="bottomLeft" activeCell="I6" sqref="I6"/>
    </sheetView>
  </sheetViews>
  <sheetFormatPr baseColWidth="10" defaultColWidth="9.140625" defaultRowHeight="15" x14ac:dyDescent="0.25"/>
  <cols>
    <col min="1" max="1" width="10" customWidth="1"/>
    <col min="2" max="2" width="18" customWidth="1"/>
    <col min="3" max="4" width="15" customWidth="1"/>
    <col min="5" max="6" width="20" customWidth="1"/>
    <col min="7" max="8" width="25" customWidth="1"/>
    <col min="9" max="9" width="15.5703125" customWidth="1"/>
    <col min="10" max="10" width="20" customWidth="1"/>
    <col min="11" max="12" width="15" customWidth="1"/>
  </cols>
  <sheetData>
    <row r="1" spans="1:12" ht="39.950000000000003" customHeight="1" x14ac:dyDescent="0.25">
      <c r="A1" s="9"/>
      <c r="B1" s="9"/>
      <c r="C1" s="9"/>
      <c r="D1" s="10" t="s">
        <v>718</v>
      </c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12" s="1" customFormat="1" ht="18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6" t="s">
        <v>719</v>
      </c>
      <c r="J4" s="2" t="s">
        <v>8</v>
      </c>
      <c r="K4" s="2" t="s">
        <v>9</v>
      </c>
      <c r="L4" s="2" t="s">
        <v>10</v>
      </c>
    </row>
    <row r="5" spans="1:12" s="3" customFormat="1" ht="12.75" x14ac:dyDescent="0.2">
      <c r="A5" s="4">
        <v>1</v>
      </c>
      <c r="B5" s="5" t="s">
        <v>11</v>
      </c>
      <c r="C5" s="4">
        <v>24527</v>
      </c>
      <c r="D5" s="4" t="s">
        <v>12</v>
      </c>
      <c r="E5" s="5" t="s">
        <v>13</v>
      </c>
      <c r="F5" s="5" t="s">
        <v>14</v>
      </c>
      <c r="G5" s="5" t="s">
        <v>15</v>
      </c>
      <c r="H5" s="4" t="s">
        <v>724</v>
      </c>
      <c r="I5" s="8">
        <f>VLOOKUP(H5,HB_CARGO[],2,FALSE)</f>
        <v>9443</v>
      </c>
      <c r="J5" s="4" t="s">
        <v>16</v>
      </c>
      <c r="K5" s="4" t="s">
        <v>17</v>
      </c>
      <c r="L5" s="4"/>
    </row>
    <row r="6" spans="1:12" s="3" customFormat="1" ht="12.75" x14ac:dyDescent="0.2">
      <c r="A6" s="4">
        <v>2</v>
      </c>
      <c r="B6" s="5" t="s">
        <v>11</v>
      </c>
      <c r="C6" s="4">
        <v>35027</v>
      </c>
      <c r="D6" s="4" t="s">
        <v>18</v>
      </c>
      <c r="E6" s="5" t="s">
        <v>19</v>
      </c>
      <c r="F6" s="5" t="s">
        <v>20</v>
      </c>
      <c r="G6" s="5" t="s">
        <v>21</v>
      </c>
      <c r="H6" s="4" t="s">
        <v>722</v>
      </c>
      <c r="I6" s="8">
        <f>VLOOKUP(H6,HB_CARGO[],2,FALSE)</f>
        <v>10992</v>
      </c>
      <c r="J6" s="4" t="s">
        <v>22</v>
      </c>
      <c r="K6" s="4" t="s">
        <v>23</v>
      </c>
      <c r="L6" s="4"/>
    </row>
    <row r="7" spans="1:12" s="3" customFormat="1" ht="18" x14ac:dyDescent="0.2">
      <c r="A7" s="4">
        <v>3</v>
      </c>
      <c r="B7" s="5" t="s">
        <v>11</v>
      </c>
      <c r="C7" s="4">
        <v>25987</v>
      </c>
      <c r="D7" s="4" t="s">
        <v>24</v>
      </c>
      <c r="E7" s="5" t="s">
        <v>25</v>
      </c>
      <c r="F7" s="5" t="s">
        <v>26</v>
      </c>
      <c r="G7" s="5" t="s">
        <v>27</v>
      </c>
      <c r="H7" s="4" t="s">
        <v>724</v>
      </c>
      <c r="I7" s="8">
        <f>VLOOKUP(H7,HB_CARGO[],2,FALSE)</f>
        <v>9443</v>
      </c>
      <c r="J7" s="4" t="s">
        <v>28</v>
      </c>
      <c r="K7" s="4" t="s">
        <v>17</v>
      </c>
      <c r="L7" s="4"/>
    </row>
    <row r="8" spans="1:12" s="3" customFormat="1" ht="18" x14ac:dyDescent="0.2">
      <c r="A8" s="4">
        <v>4</v>
      </c>
      <c r="B8" s="5" t="s">
        <v>11</v>
      </c>
      <c r="C8" s="4">
        <v>27709</v>
      </c>
      <c r="D8" s="4" t="s">
        <v>29</v>
      </c>
      <c r="E8" s="5" t="s">
        <v>30</v>
      </c>
      <c r="F8" s="5" t="s">
        <v>31</v>
      </c>
      <c r="G8" s="5" t="s">
        <v>32</v>
      </c>
      <c r="H8" s="4" t="s">
        <v>724</v>
      </c>
      <c r="I8" s="8">
        <f>VLOOKUP(H8,HB_CARGO[],2,FALSE)</f>
        <v>9443</v>
      </c>
      <c r="J8" s="4" t="s">
        <v>33</v>
      </c>
      <c r="K8" s="4" t="s">
        <v>17</v>
      </c>
      <c r="L8" s="4"/>
    </row>
    <row r="9" spans="1:12" s="3" customFormat="1" ht="18" x14ac:dyDescent="0.2">
      <c r="A9" s="4">
        <v>5</v>
      </c>
      <c r="B9" s="5" t="s">
        <v>11</v>
      </c>
      <c r="C9" s="4">
        <v>34825</v>
      </c>
      <c r="D9" s="4" t="s">
        <v>34</v>
      </c>
      <c r="E9" s="5" t="s">
        <v>35</v>
      </c>
      <c r="F9" s="5" t="s">
        <v>19</v>
      </c>
      <c r="G9" s="5" t="s">
        <v>36</v>
      </c>
      <c r="H9" s="4" t="s">
        <v>724</v>
      </c>
      <c r="I9" s="8">
        <f>VLOOKUP(H9,HB_CARGO[],2,FALSE)</f>
        <v>9443</v>
      </c>
      <c r="J9" s="4" t="s">
        <v>37</v>
      </c>
      <c r="K9" s="4" t="s">
        <v>17</v>
      </c>
      <c r="L9" s="4"/>
    </row>
    <row r="10" spans="1:12" s="3" customFormat="1" ht="12.75" x14ac:dyDescent="0.2">
      <c r="A10" s="4">
        <v>6</v>
      </c>
      <c r="B10" s="5" t="s">
        <v>11</v>
      </c>
      <c r="C10" s="4">
        <v>31321</v>
      </c>
      <c r="D10" s="4" t="s">
        <v>38</v>
      </c>
      <c r="E10" s="5" t="s">
        <v>39</v>
      </c>
      <c r="F10" s="5" t="s">
        <v>40</v>
      </c>
      <c r="G10" s="5" t="s">
        <v>41</v>
      </c>
      <c r="H10" s="4" t="s">
        <v>724</v>
      </c>
      <c r="I10" s="8">
        <f>VLOOKUP(H10,HB_CARGO[],2,FALSE)</f>
        <v>9443</v>
      </c>
      <c r="J10" s="4" t="s">
        <v>42</v>
      </c>
      <c r="K10" s="4" t="s">
        <v>17</v>
      </c>
      <c r="L10" s="4"/>
    </row>
    <row r="11" spans="1:12" s="3" customFormat="1" ht="18" x14ac:dyDescent="0.2">
      <c r="A11" s="4">
        <v>7</v>
      </c>
      <c r="B11" s="5" t="s">
        <v>11</v>
      </c>
      <c r="C11" s="4">
        <v>24396</v>
      </c>
      <c r="D11" s="4" t="s">
        <v>43</v>
      </c>
      <c r="E11" s="5" t="s">
        <v>44</v>
      </c>
      <c r="F11" s="5" t="s">
        <v>45</v>
      </c>
      <c r="G11" s="5" t="s">
        <v>46</v>
      </c>
      <c r="H11" s="4" t="s">
        <v>47</v>
      </c>
      <c r="I11" s="8">
        <f>VLOOKUP(H11,HB_CARGO[],2,FALSE)</f>
        <v>6295</v>
      </c>
      <c r="J11" s="4" t="s">
        <v>48</v>
      </c>
      <c r="K11" s="4" t="s">
        <v>17</v>
      </c>
      <c r="L11" s="4"/>
    </row>
    <row r="12" spans="1:12" s="3" customFormat="1" ht="18" x14ac:dyDescent="0.2">
      <c r="A12" s="4">
        <v>8</v>
      </c>
      <c r="B12" s="5" t="s">
        <v>11</v>
      </c>
      <c r="C12" s="4">
        <v>16541</v>
      </c>
      <c r="D12" s="4" t="s">
        <v>49</v>
      </c>
      <c r="E12" s="5" t="s">
        <v>50</v>
      </c>
      <c r="F12" s="5" t="s">
        <v>51</v>
      </c>
      <c r="G12" s="5" t="s">
        <v>52</v>
      </c>
      <c r="H12" s="4" t="s">
        <v>47</v>
      </c>
      <c r="I12" s="8">
        <f>VLOOKUP(H12,HB_CARGO[],2,FALSE)</f>
        <v>6295</v>
      </c>
      <c r="J12" s="4" t="s">
        <v>53</v>
      </c>
      <c r="K12" s="4" t="s">
        <v>17</v>
      </c>
      <c r="L12" s="4"/>
    </row>
    <row r="13" spans="1:12" s="3" customFormat="1" ht="12.75" x14ac:dyDescent="0.2">
      <c r="A13" s="4">
        <v>9</v>
      </c>
      <c r="B13" s="5" t="s">
        <v>11</v>
      </c>
      <c r="C13" s="4">
        <v>15651</v>
      </c>
      <c r="D13" s="4" t="s">
        <v>54</v>
      </c>
      <c r="E13" s="5" t="s">
        <v>55</v>
      </c>
      <c r="F13" s="5" t="s">
        <v>39</v>
      </c>
      <c r="G13" s="5" t="s">
        <v>56</v>
      </c>
      <c r="H13" s="4" t="s">
        <v>47</v>
      </c>
      <c r="I13" s="8">
        <f>VLOOKUP(H13,HB_CARGO[],2,FALSE)</f>
        <v>6295</v>
      </c>
      <c r="J13" s="4" t="s">
        <v>57</v>
      </c>
      <c r="K13" s="4" t="s">
        <v>17</v>
      </c>
      <c r="L13" s="4"/>
    </row>
    <row r="14" spans="1:12" s="3" customFormat="1" ht="18" x14ac:dyDescent="0.2">
      <c r="A14" s="4">
        <v>10</v>
      </c>
      <c r="B14" s="5" t="s">
        <v>11</v>
      </c>
      <c r="C14" s="4">
        <v>33076</v>
      </c>
      <c r="D14" s="4" t="s">
        <v>58</v>
      </c>
      <c r="E14" s="5" t="s">
        <v>59</v>
      </c>
      <c r="F14" s="5" t="s">
        <v>60</v>
      </c>
      <c r="G14" s="5" t="s">
        <v>61</v>
      </c>
      <c r="H14" s="4" t="s">
        <v>62</v>
      </c>
      <c r="I14" s="8">
        <f>VLOOKUP(H14,HB_CARGO[],2,FALSE)</f>
        <v>8185</v>
      </c>
      <c r="J14" s="4" t="s">
        <v>63</v>
      </c>
      <c r="K14" s="4" t="s">
        <v>64</v>
      </c>
      <c r="L14" s="4" t="s">
        <v>65</v>
      </c>
    </row>
    <row r="15" spans="1:12" s="3" customFormat="1" ht="12.75" x14ac:dyDescent="0.2">
      <c r="A15" s="4">
        <v>11</v>
      </c>
      <c r="B15" s="5" t="s">
        <v>11</v>
      </c>
      <c r="C15" s="4">
        <v>34868</v>
      </c>
      <c r="D15" s="4" t="s">
        <v>66</v>
      </c>
      <c r="E15" s="5" t="s">
        <v>67</v>
      </c>
      <c r="F15" s="5" t="s">
        <v>68</v>
      </c>
      <c r="G15" s="5" t="s">
        <v>69</v>
      </c>
      <c r="H15" s="4" t="s">
        <v>62</v>
      </c>
      <c r="I15" s="8">
        <f>VLOOKUP(H15,HB_CARGO[],2,FALSE)</f>
        <v>8185</v>
      </c>
      <c r="J15" s="4" t="s">
        <v>70</v>
      </c>
      <c r="K15" s="4" t="s">
        <v>64</v>
      </c>
      <c r="L15" s="4" t="s">
        <v>65</v>
      </c>
    </row>
    <row r="16" spans="1:12" s="3" customFormat="1" ht="27" x14ac:dyDescent="0.2">
      <c r="A16" s="4">
        <v>12</v>
      </c>
      <c r="B16" s="5" t="s">
        <v>11</v>
      </c>
      <c r="C16" s="4">
        <v>33663</v>
      </c>
      <c r="D16" s="4" t="s">
        <v>71</v>
      </c>
      <c r="E16" s="5" t="s">
        <v>72</v>
      </c>
      <c r="F16" s="5" t="s">
        <v>73</v>
      </c>
      <c r="G16" s="5" t="s">
        <v>74</v>
      </c>
      <c r="H16" s="4" t="s">
        <v>47</v>
      </c>
      <c r="I16" s="8">
        <f>VLOOKUP(H16,HB_CARGO[],2,FALSE)</f>
        <v>6295</v>
      </c>
      <c r="J16" s="4" t="s">
        <v>75</v>
      </c>
      <c r="K16" s="4" t="s">
        <v>64</v>
      </c>
      <c r="L16" s="4" t="s">
        <v>65</v>
      </c>
    </row>
    <row r="17" spans="1:12" s="3" customFormat="1" ht="12.75" x14ac:dyDescent="0.2">
      <c r="A17" s="4">
        <v>13</v>
      </c>
      <c r="B17" s="5" t="s">
        <v>11</v>
      </c>
      <c r="C17" s="4">
        <v>20489</v>
      </c>
      <c r="D17" s="4" t="s">
        <v>76</v>
      </c>
      <c r="E17" s="5" t="s">
        <v>77</v>
      </c>
      <c r="F17" s="5" t="s">
        <v>35</v>
      </c>
      <c r="G17" s="5" t="s">
        <v>78</v>
      </c>
      <c r="H17" s="4" t="s">
        <v>47</v>
      </c>
      <c r="I17" s="8">
        <f>VLOOKUP(H17,HB_CARGO[],2,FALSE)</f>
        <v>6295</v>
      </c>
      <c r="J17" s="4" t="s">
        <v>79</v>
      </c>
      <c r="K17" s="4" t="s">
        <v>64</v>
      </c>
      <c r="L17" s="4" t="s">
        <v>80</v>
      </c>
    </row>
    <row r="18" spans="1:12" s="3" customFormat="1" ht="12.75" x14ac:dyDescent="0.2">
      <c r="A18" s="4">
        <v>14</v>
      </c>
      <c r="B18" s="5" t="s">
        <v>11</v>
      </c>
      <c r="C18" s="4">
        <v>25227</v>
      </c>
      <c r="D18" s="4" t="s">
        <v>81</v>
      </c>
      <c r="E18" s="5" t="s">
        <v>82</v>
      </c>
      <c r="F18" s="5" t="s">
        <v>83</v>
      </c>
      <c r="G18" s="5" t="s">
        <v>84</v>
      </c>
      <c r="H18" s="4" t="s">
        <v>47</v>
      </c>
      <c r="I18" s="8">
        <f>VLOOKUP(H18,HB_CARGO[],2,FALSE)</f>
        <v>6295</v>
      </c>
      <c r="J18" s="4" t="s">
        <v>79</v>
      </c>
      <c r="K18" s="4" t="s">
        <v>64</v>
      </c>
      <c r="L18" s="4" t="s">
        <v>80</v>
      </c>
    </row>
    <row r="19" spans="1:12" s="3" customFormat="1" ht="18" x14ac:dyDescent="0.2">
      <c r="A19" s="4">
        <v>15</v>
      </c>
      <c r="B19" s="5" t="s">
        <v>11</v>
      </c>
      <c r="C19" s="4">
        <v>33075</v>
      </c>
      <c r="D19" s="4" t="s">
        <v>85</v>
      </c>
      <c r="E19" s="5" t="s">
        <v>86</v>
      </c>
      <c r="F19" s="5" t="s">
        <v>87</v>
      </c>
      <c r="G19" s="5" t="s">
        <v>88</v>
      </c>
      <c r="H19" s="4" t="s">
        <v>89</v>
      </c>
      <c r="I19" s="8">
        <f>VLOOKUP(H19,HB_CARGO[],2,FALSE)</f>
        <v>5887</v>
      </c>
      <c r="J19" s="4" t="s">
        <v>90</v>
      </c>
      <c r="K19" s="4" t="s">
        <v>64</v>
      </c>
      <c r="L19" s="4" t="s">
        <v>65</v>
      </c>
    </row>
    <row r="20" spans="1:12" s="3" customFormat="1" ht="12.75" x14ac:dyDescent="0.2">
      <c r="A20" s="4">
        <v>16</v>
      </c>
      <c r="B20" s="5" t="s">
        <v>11</v>
      </c>
      <c r="C20" s="4">
        <v>29140</v>
      </c>
      <c r="D20" s="4" t="s">
        <v>91</v>
      </c>
      <c r="E20" s="5" t="s">
        <v>92</v>
      </c>
      <c r="F20" s="5" t="s">
        <v>93</v>
      </c>
      <c r="G20" s="5" t="s">
        <v>94</v>
      </c>
      <c r="H20" s="4" t="s">
        <v>89</v>
      </c>
      <c r="I20" s="8">
        <f>VLOOKUP(H20,HB_CARGO[],2,FALSE)</f>
        <v>5887</v>
      </c>
      <c r="J20" s="4" t="s">
        <v>95</v>
      </c>
      <c r="K20" s="4" t="s">
        <v>64</v>
      </c>
      <c r="L20" s="4" t="s">
        <v>80</v>
      </c>
    </row>
    <row r="21" spans="1:12" s="3" customFormat="1" ht="12.75" x14ac:dyDescent="0.2">
      <c r="A21" s="4">
        <v>17</v>
      </c>
      <c r="B21" s="5" t="s">
        <v>11</v>
      </c>
      <c r="C21" s="4">
        <v>24489</v>
      </c>
      <c r="D21" s="4" t="s">
        <v>96</v>
      </c>
      <c r="E21" s="5" t="s">
        <v>97</v>
      </c>
      <c r="F21" s="5" t="s">
        <v>98</v>
      </c>
      <c r="G21" s="5" t="s">
        <v>99</v>
      </c>
      <c r="H21" s="4" t="s">
        <v>89</v>
      </c>
      <c r="I21" s="8">
        <f>VLOOKUP(H21,HB_CARGO[],2,FALSE)</f>
        <v>5887</v>
      </c>
      <c r="J21" s="4" t="s">
        <v>100</v>
      </c>
      <c r="K21" s="4" t="s">
        <v>101</v>
      </c>
      <c r="L21" s="4" t="s">
        <v>80</v>
      </c>
    </row>
    <row r="22" spans="1:12" s="3" customFormat="1" ht="36" x14ac:dyDescent="0.2">
      <c r="A22" s="4">
        <v>18</v>
      </c>
      <c r="B22" s="5" t="s">
        <v>11</v>
      </c>
      <c r="C22" s="4">
        <v>7931</v>
      </c>
      <c r="D22" s="4" t="s">
        <v>102</v>
      </c>
      <c r="E22" s="5" t="s">
        <v>103</v>
      </c>
      <c r="F22" s="5" t="s">
        <v>104</v>
      </c>
      <c r="G22" s="5" t="s">
        <v>105</v>
      </c>
      <c r="H22" s="4" t="s">
        <v>89</v>
      </c>
      <c r="I22" s="8">
        <f>VLOOKUP(H22,HB_CARGO[],2,FALSE)</f>
        <v>5887</v>
      </c>
      <c r="J22" s="4" t="s">
        <v>106</v>
      </c>
      <c r="K22" s="4" t="s">
        <v>64</v>
      </c>
      <c r="L22" s="4" t="s">
        <v>65</v>
      </c>
    </row>
    <row r="23" spans="1:12" s="3" customFormat="1" ht="12.75" x14ac:dyDescent="0.2">
      <c r="A23" s="4">
        <v>19</v>
      </c>
      <c r="B23" s="5" t="s">
        <v>11</v>
      </c>
      <c r="C23" s="4">
        <v>31997</v>
      </c>
      <c r="D23" s="4" t="s">
        <v>107</v>
      </c>
      <c r="E23" s="5" t="s">
        <v>108</v>
      </c>
      <c r="F23" s="5" t="s">
        <v>109</v>
      </c>
      <c r="G23" s="5" t="s">
        <v>110</v>
      </c>
      <c r="H23" s="4" t="s">
        <v>89</v>
      </c>
      <c r="I23" s="8">
        <f>VLOOKUP(H23,HB_CARGO[],2,FALSE)</f>
        <v>5887</v>
      </c>
      <c r="J23" s="4" t="s">
        <v>111</v>
      </c>
      <c r="K23" s="4" t="s">
        <v>64</v>
      </c>
      <c r="L23" s="4" t="s">
        <v>80</v>
      </c>
    </row>
    <row r="24" spans="1:12" s="3" customFormat="1" ht="12.75" x14ac:dyDescent="0.2">
      <c r="A24" s="4">
        <v>20</v>
      </c>
      <c r="B24" s="5" t="s">
        <v>11</v>
      </c>
      <c r="C24" s="4">
        <v>33773</v>
      </c>
      <c r="D24" s="4" t="s">
        <v>112</v>
      </c>
      <c r="E24" s="5" t="s">
        <v>113</v>
      </c>
      <c r="F24" s="5" t="s">
        <v>51</v>
      </c>
      <c r="G24" s="5" t="s">
        <v>114</v>
      </c>
      <c r="H24" s="4" t="s">
        <v>115</v>
      </c>
      <c r="I24" s="8">
        <f>VLOOKUP(H24,HB_CARGO[],2,FALSE)</f>
        <v>5480</v>
      </c>
      <c r="J24" s="4" t="s">
        <v>116</v>
      </c>
      <c r="K24" s="4" t="s">
        <v>64</v>
      </c>
      <c r="L24" s="4" t="s">
        <v>80</v>
      </c>
    </row>
    <row r="25" spans="1:12" s="3" customFormat="1" ht="12.75" x14ac:dyDescent="0.2">
      <c r="A25" s="4">
        <v>21</v>
      </c>
      <c r="B25" s="5" t="s">
        <v>11</v>
      </c>
      <c r="C25" s="4">
        <v>26043</v>
      </c>
      <c r="D25" s="4" t="s">
        <v>117</v>
      </c>
      <c r="E25" s="5" t="s">
        <v>118</v>
      </c>
      <c r="F25" s="5" t="s">
        <v>119</v>
      </c>
      <c r="G25" s="5" t="s">
        <v>120</v>
      </c>
      <c r="H25" s="4" t="s">
        <v>115</v>
      </c>
      <c r="I25" s="8">
        <f>VLOOKUP(H25,HB_CARGO[],2,FALSE)</f>
        <v>5480</v>
      </c>
      <c r="J25" s="4" t="s">
        <v>57</v>
      </c>
      <c r="K25" s="4" t="s">
        <v>64</v>
      </c>
      <c r="L25" s="4" t="s">
        <v>80</v>
      </c>
    </row>
    <row r="26" spans="1:12" s="3" customFormat="1" ht="18" x14ac:dyDescent="0.2">
      <c r="A26" s="4">
        <v>22</v>
      </c>
      <c r="B26" s="5" t="s">
        <v>11</v>
      </c>
      <c r="C26" s="4">
        <v>33714</v>
      </c>
      <c r="D26" s="4" t="s">
        <v>121</v>
      </c>
      <c r="E26" s="5" t="s">
        <v>122</v>
      </c>
      <c r="F26" s="5" t="s">
        <v>123</v>
      </c>
      <c r="G26" s="5" t="s">
        <v>124</v>
      </c>
      <c r="H26" s="4" t="s">
        <v>115</v>
      </c>
      <c r="I26" s="8">
        <f>VLOOKUP(H26,HB_CARGO[],2,FALSE)</f>
        <v>5480</v>
      </c>
      <c r="J26" s="4" t="s">
        <v>125</v>
      </c>
      <c r="K26" s="4" t="s">
        <v>64</v>
      </c>
      <c r="L26" s="4" t="s">
        <v>65</v>
      </c>
    </row>
    <row r="27" spans="1:12" s="3" customFormat="1" ht="12.75" x14ac:dyDescent="0.2">
      <c r="A27" s="4">
        <v>23</v>
      </c>
      <c r="B27" s="5" t="s">
        <v>11</v>
      </c>
      <c r="C27" s="4">
        <v>31513</v>
      </c>
      <c r="D27" s="4" t="s">
        <v>126</v>
      </c>
      <c r="E27" s="5" t="s">
        <v>127</v>
      </c>
      <c r="F27" s="5" t="s">
        <v>50</v>
      </c>
      <c r="G27" s="5" t="s">
        <v>128</v>
      </c>
      <c r="H27" s="4" t="s">
        <v>115</v>
      </c>
      <c r="I27" s="8">
        <f>VLOOKUP(H27,HB_CARGO[],2,FALSE)</f>
        <v>5480</v>
      </c>
      <c r="J27" s="4" t="s">
        <v>129</v>
      </c>
      <c r="K27" s="4" t="s">
        <v>64</v>
      </c>
      <c r="L27" s="4" t="s">
        <v>65</v>
      </c>
    </row>
    <row r="28" spans="1:12" s="3" customFormat="1" ht="12.75" x14ac:dyDescent="0.2">
      <c r="A28" s="4">
        <v>24</v>
      </c>
      <c r="B28" s="5" t="s">
        <v>11</v>
      </c>
      <c r="C28" s="4">
        <v>15405</v>
      </c>
      <c r="D28" s="4" t="s">
        <v>130</v>
      </c>
      <c r="E28" s="5" t="s">
        <v>131</v>
      </c>
      <c r="F28" s="5" t="s">
        <v>132</v>
      </c>
      <c r="G28" s="5" t="s">
        <v>133</v>
      </c>
      <c r="H28" s="4" t="s">
        <v>115</v>
      </c>
      <c r="I28" s="8">
        <f>VLOOKUP(H28,HB_CARGO[],2,FALSE)</f>
        <v>5480</v>
      </c>
      <c r="J28" s="4" t="s">
        <v>57</v>
      </c>
      <c r="K28" s="4" t="s">
        <v>64</v>
      </c>
      <c r="L28" s="4" t="s">
        <v>80</v>
      </c>
    </row>
    <row r="29" spans="1:12" s="3" customFormat="1" ht="12.75" x14ac:dyDescent="0.2">
      <c r="A29" s="4">
        <v>25</v>
      </c>
      <c r="B29" s="5" t="s">
        <v>11</v>
      </c>
      <c r="C29" s="4">
        <v>15982</v>
      </c>
      <c r="D29" s="4" t="s">
        <v>134</v>
      </c>
      <c r="E29" s="5" t="s">
        <v>135</v>
      </c>
      <c r="F29" s="5" t="s">
        <v>31</v>
      </c>
      <c r="G29" s="5" t="s">
        <v>136</v>
      </c>
      <c r="H29" s="4" t="s">
        <v>115</v>
      </c>
      <c r="I29" s="8">
        <f>VLOOKUP(H29,HB_CARGO[],2,FALSE)</f>
        <v>5480</v>
      </c>
      <c r="J29" s="4" t="s">
        <v>116</v>
      </c>
      <c r="K29" s="4" t="s">
        <v>64</v>
      </c>
      <c r="L29" s="4" t="s">
        <v>80</v>
      </c>
    </row>
    <row r="30" spans="1:12" s="3" customFormat="1" ht="12.75" x14ac:dyDescent="0.2">
      <c r="A30" s="4">
        <v>26</v>
      </c>
      <c r="B30" s="5" t="s">
        <v>11</v>
      </c>
      <c r="C30" s="4">
        <v>34215</v>
      </c>
      <c r="D30" s="4" t="s">
        <v>137</v>
      </c>
      <c r="E30" s="5" t="s">
        <v>138</v>
      </c>
      <c r="F30" s="5" t="s">
        <v>139</v>
      </c>
      <c r="G30" s="5" t="s">
        <v>140</v>
      </c>
      <c r="H30" s="4" t="s">
        <v>115</v>
      </c>
      <c r="I30" s="8">
        <f>VLOOKUP(H30,HB_CARGO[],2,FALSE)</f>
        <v>5480</v>
      </c>
      <c r="J30" s="4" t="s">
        <v>57</v>
      </c>
      <c r="K30" s="4" t="s">
        <v>64</v>
      </c>
      <c r="L30" s="4" t="s">
        <v>80</v>
      </c>
    </row>
    <row r="31" spans="1:12" s="3" customFormat="1" ht="12.75" x14ac:dyDescent="0.2">
      <c r="A31" s="4">
        <v>27</v>
      </c>
      <c r="B31" s="5" t="s">
        <v>11</v>
      </c>
      <c r="C31" s="4">
        <v>16943</v>
      </c>
      <c r="D31" s="4" t="s">
        <v>141</v>
      </c>
      <c r="E31" s="5" t="s">
        <v>142</v>
      </c>
      <c r="F31" s="5" t="s">
        <v>143</v>
      </c>
      <c r="G31" s="5" t="s">
        <v>144</v>
      </c>
      <c r="H31" s="4" t="s">
        <v>115</v>
      </c>
      <c r="I31" s="8">
        <f>VLOOKUP(H31,HB_CARGO[],2,FALSE)</f>
        <v>5480</v>
      </c>
      <c r="J31" s="4" t="s">
        <v>57</v>
      </c>
      <c r="K31" s="4" t="s">
        <v>64</v>
      </c>
      <c r="L31" s="4" t="s">
        <v>80</v>
      </c>
    </row>
    <row r="32" spans="1:12" s="3" customFormat="1" ht="12.75" x14ac:dyDescent="0.2">
      <c r="A32" s="4">
        <v>28</v>
      </c>
      <c r="B32" s="5" t="s">
        <v>11</v>
      </c>
      <c r="C32" s="4">
        <v>31740</v>
      </c>
      <c r="D32" s="4" t="s">
        <v>145</v>
      </c>
      <c r="E32" s="5" t="s">
        <v>31</v>
      </c>
      <c r="F32" s="5" t="s">
        <v>146</v>
      </c>
      <c r="G32" s="5" t="s">
        <v>147</v>
      </c>
      <c r="H32" s="4" t="s">
        <v>115</v>
      </c>
      <c r="I32" s="8">
        <f>VLOOKUP(H32,HB_CARGO[],2,FALSE)</f>
        <v>5480</v>
      </c>
      <c r="J32" s="4" t="s">
        <v>148</v>
      </c>
      <c r="K32" s="4" t="s">
        <v>64</v>
      </c>
      <c r="L32" s="4" t="s">
        <v>65</v>
      </c>
    </row>
    <row r="33" spans="1:12" s="3" customFormat="1" ht="12.75" x14ac:dyDescent="0.2">
      <c r="A33" s="4">
        <v>29</v>
      </c>
      <c r="B33" s="5" t="s">
        <v>11</v>
      </c>
      <c r="C33" s="4">
        <v>34555</v>
      </c>
      <c r="D33" s="4" t="s">
        <v>149</v>
      </c>
      <c r="E33" s="5" t="s">
        <v>150</v>
      </c>
      <c r="F33" s="5" t="s">
        <v>151</v>
      </c>
      <c r="G33" s="5" t="s">
        <v>152</v>
      </c>
      <c r="H33" s="4" t="s">
        <v>115</v>
      </c>
      <c r="I33" s="8">
        <f>VLOOKUP(H33,HB_CARGO[],2,FALSE)</f>
        <v>5480</v>
      </c>
      <c r="J33" s="4" t="s">
        <v>57</v>
      </c>
      <c r="K33" s="4" t="s">
        <v>64</v>
      </c>
      <c r="L33" s="4" t="s">
        <v>80</v>
      </c>
    </row>
    <row r="34" spans="1:12" s="3" customFormat="1" ht="12.75" x14ac:dyDescent="0.2">
      <c r="A34" s="4">
        <v>30</v>
      </c>
      <c r="B34" s="5" t="s">
        <v>11</v>
      </c>
      <c r="C34" s="4">
        <v>34741</v>
      </c>
      <c r="D34" s="4" t="s">
        <v>153</v>
      </c>
      <c r="E34" s="5" t="s">
        <v>154</v>
      </c>
      <c r="F34" s="5" t="s">
        <v>51</v>
      </c>
      <c r="G34" s="5" t="s">
        <v>155</v>
      </c>
      <c r="H34" s="4" t="s">
        <v>156</v>
      </c>
      <c r="I34" s="8">
        <f>VLOOKUP(H34,HB_CARGO[],2,FALSE)</f>
        <v>5048</v>
      </c>
      <c r="J34" s="4" t="s">
        <v>157</v>
      </c>
      <c r="K34" s="4" t="s">
        <v>64</v>
      </c>
      <c r="L34" s="4" t="s">
        <v>65</v>
      </c>
    </row>
    <row r="35" spans="1:12" s="3" customFormat="1" ht="12.75" x14ac:dyDescent="0.2">
      <c r="A35" s="4">
        <v>31</v>
      </c>
      <c r="B35" s="5" t="s">
        <v>11</v>
      </c>
      <c r="C35" s="4">
        <v>17879</v>
      </c>
      <c r="D35" s="4" t="s">
        <v>158</v>
      </c>
      <c r="E35" s="5" t="s">
        <v>159</v>
      </c>
      <c r="F35" s="5" t="s">
        <v>160</v>
      </c>
      <c r="G35" s="5" t="s">
        <v>161</v>
      </c>
      <c r="H35" s="4" t="s">
        <v>156</v>
      </c>
      <c r="I35" s="8">
        <f>VLOOKUP(H35,HB_CARGO[],2,FALSE)</f>
        <v>5048</v>
      </c>
      <c r="J35" s="4" t="s">
        <v>162</v>
      </c>
      <c r="K35" s="4" t="s">
        <v>64</v>
      </c>
      <c r="L35" s="4" t="s">
        <v>65</v>
      </c>
    </row>
    <row r="36" spans="1:12" s="3" customFormat="1" ht="27" x14ac:dyDescent="0.2">
      <c r="A36" s="4">
        <v>32</v>
      </c>
      <c r="B36" s="5" t="s">
        <v>11</v>
      </c>
      <c r="C36" s="4">
        <v>31414</v>
      </c>
      <c r="D36" s="4" t="s">
        <v>163</v>
      </c>
      <c r="E36" s="5" t="s">
        <v>135</v>
      </c>
      <c r="F36" s="5" t="s">
        <v>164</v>
      </c>
      <c r="G36" s="5" t="s">
        <v>165</v>
      </c>
      <c r="H36" s="4" t="s">
        <v>721</v>
      </c>
      <c r="I36" s="8">
        <f>VLOOKUP(H36,HB_CARGO[],2,FALSE)</f>
        <v>10992</v>
      </c>
      <c r="J36" s="4" t="s">
        <v>166</v>
      </c>
      <c r="K36" s="4" t="s">
        <v>64</v>
      </c>
      <c r="L36" s="4" t="s">
        <v>65</v>
      </c>
    </row>
    <row r="37" spans="1:12" s="3" customFormat="1" ht="18" x14ac:dyDescent="0.2">
      <c r="A37" s="4">
        <v>33</v>
      </c>
      <c r="B37" s="5" t="s">
        <v>11</v>
      </c>
      <c r="C37" s="4">
        <v>15886</v>
      </c>
      <c r="D37" s="4" t="s">
        <v>167</v>
      </c>
      <c r="E37" s="5" t="s">
        <v>168</v>
      </c>
      <c r="F37" s="5" t="s">
        <v>169</v>
      </c>
      <c r="G37" s="5" t="s">
        <v>170</v>
      </c>
      <c r="H37" s="4" t="s">
        <v>171</v>
      </c>
      <c r="I37" s="8">
        <f>VLOOKUP(H37,HB_CARGO[],2,FALSE)</f>
        <v>5480</v>
      </c>
      <c r="J37" s="4" t="s">
        <v>172</v>
      </c>
      <c r="K37" s="4" t="s">
        <v>64</v>
      </c>
      <c r="L37" s="4" t="s">
        <v>65</v>
      </c>
    </row>
    <row r="38" spans="1:12" s="3" customFormat="1" ht="18" x14ac:dyDescent="0.2">
      <c r="A38" s="4">
        <v>34</v>
      </c>
      <c r="B38" s="5" t="s">
        <v>11</v>
      </c>
      <c r="C38" s="4">
        <v>28677</v>
      </c>
      <c r="D38" s="4" t="s">
        <v>173</v>
      </c>
      <c r="E38" s="5" t="s">
        <v>174</v>
      </c>
      <c r="F38" s="5" t="s">
        <v>175</v>
      </c>
      <c r="G38" s="5" t="s">
        <v>176</v>
      </c>
      <c r="H38" s="4" t="s">
        <v>177</v>
      </c>
      <c r="I38" s="8">
        <f>VLOOKUP(H38,HB_CARGO[],2,FALSE)</f>
        <v>5341</v>
      </c>
      <c r="J38" s="4" t="s">
        <v>178</v>
      </c>
      <c r="K38" s="4" t="s">
        <v>64</v>
      </c>
      <c r="L38" s="4" t="s">
        <v>80</v>
      </c>
    </row>
    <row r="39" spans="1:12" s="3" customFormat="1" ht="18" x14ac:dyDescent="0.2">
      <c r="A39" s="4">
        <v>35</v>
      </c>
      <c r="B39" s="5" t="s">
        <v>11</v>
      </c>
      <c r="C39" s="4">
        <v>32714</v>
      </c>
      <c r="D39" s="4" t="s">
        <v>179</v>
      </c>
      <c r="E39" s="5" t="s">
        <v>180</v>
      </c>
      <c r="F39" s="5" t="s">
        <v>181</v>
      </c>
      <c r="G39" s="5" t="s">
        <v>182</v>
      </c>
      <c r="H39" s="4" t="s">
        <v>183</v>
      </c>
      <c r="I39" s="8">
        <f>VLOOKUP(H39,HB_CARGO[],2,FALSE)</f>
        <v>5048</v>
      </c>
      <c r="J39" s="4" t="s">
        <v>184</v>
      </c>
      <c r="K39" s="4" t="s">
        <v>64</v>
      </c>
      <c r="L39" s="4" t="s">
        <v>65</v>
      </c>
    </row>
    <row r="40" spans="1:12" s="3" customFormat="1" ht="18" x14ac:dyDescent="0.2">
      <c r="A40" s="4">
        <v>36</v>
      </c>
      <c r="B40" s="5" t="s">
        <v>11</v>
      </c>
      <c r="C40" s="4">
        <v>13051</v>
      </c>
      <c r="D40" s="4" t="s">
        <v>185</v>
      </c>
      <c r="E40" s="5" t="s">
        <v>186</v>
      </c>
      <c r="F40" s="5" t="s">
        <v>187</v>
      </c>
      <c r="G40" s="5" t="s">
        <v>188</v>
      </c>
      <c r="H40" s="4" t="s">
        <v>720</v>
      </c>
      <c r="I40" s="8">
        <f>VLOOKUP(H40,HB_CARGO[],2,FALSE)</f>
        <v>4789</v>
      </c>
      <c r="J40" s="4" t="s">
        <v>172</v>
      </c>
      <c r="K40" s="4" t="s">
        <v>64</v>
      </c>
      <c r="L40" s="4" t="s">
        <v>189</v>
      </c>
    </row>
    <row r="41" spans="1:12" s="3" customFormat="1" ht="12.75" x14ac:dyDescent="0.2">
      <c r="A41" s="4">
        <v>37</v>
      </c>
      <c r="B41" s="5" t="s">
        <v>11</v>
      </c>
      <c r="C41" s="4">
        <v>25529</v>
      </c>
      <c r="D41" s="4" t="s">
        <v>190</v>
      </c>
      <c r="E41" s="5" t="s">
        <v>191</v>
      </c>
      <c r="F41" s="5" t="s">
        <v>192</v>
      </c>
      <c r="G41" s="5" t="s">
        <v>193</v>
      </c>
      <c r="H41" s="4" t="s">
        <v>720</v>
      </c>
      <c r="I41" s="8">
        <f>VLOOKUP(H41,HB_CARGO[],2,FALSE)</f>
        <v>4789</v>
      </c>
      <c r="J41" s="4" t="s">
        <v>194</v>
      </c>
      <c r="K41" s="4" t="s">
        <v>64</v>
      </c>
      <c r="L41" s="4" t="s">
        <v>65</v>
      </c>
    </row>
    <row r="42" spans="1:12" s="3" customFormat="1" ht="18" x14ac:dyDescent="0.2">
      <c r="A42" s="4">
        <v>38</v>
      </c>
      <c r="B42" s="5" t="s">
        <v>11</v>
      </c>
      <c r="C42" s="4">
        <v>25543</v>
      </c>
      <c r="D42" s="4" t="s">
        <v>195</v>
      </c>
      <c r="E42" s="5" t="s">
        <v>196</v>
      </c>
      <c r="F42" s="5" t="s">
        <v>197</v>
      </c>
      <c r="G42" s="5" t="s">
        <v>198</v>
      </c>
      <c r="H42" s="4" t="s">
        <v>720</v>
      </c>
      <c r="I42" s="8">
        <f>VLOOKUP(H42,HB_CARGO[],2,FALSE)</f>
        <v>4789</v>
      </c>
      <c r="J42" s="4" t="s">
        <v>172</v>
      </c>
      <c r="K42" s="4" t="s">
        <v>199</v>
      </c>
      <c r="L42" s="4" t="s">
        <v>200</v>
      </c>
    </row>
    <row r="43" spans="1:12" s="3" customFormat="1" ht="18" x14ac:dyDescent="0.2">
      <c r="A43" s="4">
        <v>39</v>
      </c>
      <c r="B43" s="5" t="s">
        <v>11</v>
      </c>
      <c r="C43" s="4">
        <v>32715</v>
      </c>
      <c r="D43" s="4" t="s">
        <v>201</v>
      </c>
      <c r="E43" s="5" t="s">
        <v>202</v>
      </c>
      <c r="F43" s="5" t="s">
        <v>203</v>
      </c>
      <c r="G43" s="5" t="s">
        <v>204</v>
      </c>
      <c r="H43" s="4" t="s">
        <v>720</v>
      </c>
      <c r="I43" s="8">
        <f>VLOOKUP(H43,HB_CARGO[],2,FALSE)</f>
        <v>4789</v>
      </c>
      <c r="J43" s="4" t="s">
        <v>205</v>
      </c>
      <c r="K43" s="4" t="s">
        <v>64</v>
      </c>
      <c r="L43" s="4" t="s">
        <v>65</v>
      </c>
    </row>
    <row r="44" spans="1:12" s="3" customFormat="1" ht="18" x14ac:dyDescent="0.2">
      <c r="A44" s="4">
        <v>40</v>
      </c>
      <c r="B44" s="5" t="s">
        <v>11</v>
      </c>
      <c r="C44" s="4">
        <v>29199</v>
      </c>
      <c r="D44" s="4" t="s">
        <v>206</v>
      </c>
      <c r="E44" s="5" t="s">
        <v>51</v>
      </c>
      <c r="F44" s="5" t="s">
        <v>207</v>
      </c>
      <c r="G44" s="5" t="s">
        <v>208</v>
      </c>
      <c r="H44" s="4" t="s">
        <v>720</v>
      </c>
      <c r="I44" s="8">
        <f>VLOOKUP(H44,HB_CARGO[],2,FALSE)</f>
        <v>4789</v>
      </c>
      <c r="J44" s="4" t="s">
        <v>209</v>
      </c>
      <c r="K44" s="4" t="s">
        <v>64</v>
      </c>
      <c r="L44" s="4" t="s">
        <v>210</v>
      </c>
    </row>
    <row r="45" spans="1:12" s="3" customFormat="1" ht="12.75" x14ac:dyDescent="0.2">
      <c r="A45" s="4">
        <v>41</v>
      </c>
      <c r="B45" s="5" t="s">
        <v>11</v>
      </c>
      <c r="C45" s="4">
        <v>32716</v>
      </c>
      <c r="D45" s="4" t="s">
        <v>211</v>
      </c>
      <c r="E45" s="5" t="s">
        <v>51</v>
      </c>
      <c r="F45" s="5" t="s">
        <v>212</v>
      </c>
      <c r="G45" s="5" t="s">
        <v>213</v>
      </c>
      <c r="H45" s="4" t="s">
        <v>214</v>
      </c>
      <c r="I45" s="8">
        <f>VLOOKUP(H45,HB_CARGO[],2,FALSE)</f>
        <v>4581</v>
      </c>
      <c r="J45" s="4" t="s">
        <v>215</v>
      </c>
      <c r="K45" s="4" t="s">
        <v>64</v>
      </c>
      <c r="L45" s="4" t="s">
        <v>80</v>
      </c>
    </row>
    <row r="46" spans="1:12" s="3" customFormat="1" ht="12.75" x14ac:dyDescent="0.2">
      <c r="A46" s="4">
        <v>42</v>
      </c>
      <c r="B46" s="5" t="s">
        <v>11</v>
      </c>
      <c r="C46" s="4">
        <v>31838</v>
      </c>
      <c r="D46" s="4" t="s">
        <v>216</v>
      </c>
      <c r="E46" s="5" t="s">
        <v>217</v>
      </c>
      <c r="F46" s="5" t="s">
        <v>218</v>
      </c>
      <c r="G46" s="5" t="s">
        <v>219</v>
      </c>
      <c r="H46" s="4" t="s">
        <v>214</v>
      </c>
      <c r="I46" s="8">
        <f>VLOOKUP(H46,HB_CARGO[],2,FALSE)</f>
        <v>4581</v>
      </c>
      <c r="J46" s="4" t="s">
        <v>215</v>
      </c>
      <c r="K46" s="4" t="s">
        <v>64</v>
      </c>
      <c r="L46" s="4" t="s">
        <v>80</v>
      </c>
    </row>
    <row r="47" spans="1:12" s="3" customFormat="1" ht="18" x14ac:dyDescent="0.2">
      <c r="A47" s="4">
        <v>43</v>
      </c>
      <c r="B47" s="5" t="s">
        <v>11</v>
      </c>
      <c r="C47" s="4">
        <v>24590</v>
      </c>
      <c r="D47" s="4" t="s">
        <v>220</v>
      </c>
      <c r="E47" s="5" t="s">
        <v>221</v>
      </c>
      <c r="F47" s="5" t="s">
        <v>30</v>
      </c>
      <c r="G47" s="5" t="s">
        <v>222</v>
      </c>
      <c r="H47" s="4" t="s">
        <v>214</v>
      </c>
      <c r="I47" s="8">
        <f>VLOOKUP(H47,HB_CARGO[],2,FALSE)</f>
        <v>4581</v>
      </c>
      <c r="J47" s="4" t="s">
        <v>223</v>
      </c>
      <c r="K47" s="4" t="s">
        <v>64</v>
      </c>
      <c r="L47" s="4" t="s">
        <v>210</v>
      </c>
    </row>
    <row r="48" spans="1:12" s="3" customFormat="1" ht="12.75" x14ac:dyDescent="0.2">
      <c r="A48" s="4">
        <v>44</v>
      </c>
      <c r="B48" s="5" t="s">
        <v>11</v>
      </c>
      <c r="C48" s="4">
        <v>31511</v>
      </c>
      <c r="D48" s="4" t="s">
        <v>224</v>
      </c>
      <c r="E48" s="5" t="s">
        <v>225</v>
      </c>
      <c r="F48" s="5" t="s">
        <v>226</v>
      </c>
      <c r="G48" s="5" t="s">
        <v>227</v>
      </c>
      <c r="H48" s="4" t="s">
        <v>214</v>
      </c>
      <c r="I48" s="8">
        <f>VLOOKUP(H48,HB_CARGO[],2,FALSE)</f>
        <v>4581</v>
      </c>
      <c r="J48" s="4" t="s">
        <v>215</v>
      </c>
      <c r="K48" s="4" t="s">
        <v>64</v>
      </c>
      <c r="L48" s="4" t="s">
        <v>80</v>
      </c>
    </row>
    <row r="49" spans="1:12" s="3" customFormat="1" ht="18" x14ac:dyDescent="0.2">
      <c r="A49" s="4">
        <v>45</v>
      </c>
      <c r="B49" s="5" t="s">
        <v>11</v>
      </c>
      <c r="C49" s="4">
        <v>31123</v>
      </c>
      <c r="D49" s="4" t="s">
        <v>228</v>
      </c>
      <c r="E49" s="5" t="s">
        <v>229</v>
      </c>
      <c r="F49" s="5" t="s">
        <v>181</v>
      </c>
      <c r="G49" s="5" t="s">
        <v>230</v>
      </c>
      <c r="H49" s="4" t="s">
        <v>214</v>
      </c>
      <c r="I49" s="8">
        <f>VLOOKUP(H49,HB_CARGO[],2,FALSE)</f>
        <v>4581</v>
      </c>
      <c r="J49" s="4" t="s">
        <v>231</v>
      </c>
      <c r="K49" s="4" t="s">
        <v>64</v>
      </c>
      <c r="L49" s="4" t="s">
        <v>210</v>
      </c>
    </row>
    <row r="50" spans="1:12" s="3" customFormat="1" ht="18" x14ac:dyDescent="0.2">
      <c r="A50" s="4">
        <v>46</v>
      </c>
      <c r="B50" s="5" t="s">
        <v>11</v>
      </c>
      <c r="C50" s="4">
        <v>32407</v>
      </c>
      <c r="D50" s="4" t="s">
        <v>232</v>
      </c>
      <c r="E50" s="5" t="s">
        <v>50</v>
      </c>
      <c r="F50" s="5" t="s">
        <v>233</v>
      </c>
      <c r="G50" s="5" t="s">
        <v>234</v>
      </c>
      <c r="H50" s="4" t="s">
        <v>214</v>
      </c>
      <c r="I50" s="8">
        <f>VLOOKUP(H50,HB_CARGO[],2,FALSE)</f>
        <v>4581</v>
      </c>
      <c r="J50" s="4" t="s">
        <v>235</v>
      </c>
      <c r="K50" s="4" t="s">
        <v>64</v>
      </c>
      <c r="L50" s="4" t="s">
        <v>65</v>
      </c>
    </row>
    <row r="51" spans="1:12" s="3" customFormat="1" ht="18" x14ac:dyDescent="0.2">
      <c r="A51" s="4">
        <v>47</v>
      </c>
      <c r="B51" s="5" t="s">
        <v>11</v>
      </c>
      <c r="C51" s="4">
        <v>33193</v>
      </c>
      <c r="D51" s="4" t="s">
        <v>236</v>
      </c>
      <c r="E51" s="5" t="s">
        <v>237</v>
      </c>
      <c r="F51" s="5" t="s">
        <v>238</v>
      </c>
      <c r="G51" s="5" t="s">
        <v>239</v>
      </c>
      <c r="H51" s="4" t="s">
        <v>214</v>
      </c>
      <c r="I51" s="8">
        <f>VLOOKUP(H51,HB_CARGO[],2,FALSE)</f>
        <v>4581</v>
      </c>
      <c r="J51" s="4" t="s">
        <v>223</v>
      </c>
      <c r="K51" s="4" t="s">
        <v>64</v>
      </c>
      <c r="L51" s="4" t="s">
        <v>65</v>
      </c>
    </row>
    <row r="52" spans="1:12" s="3" customFormat="1" ht="12.75" x14ac:dyDescent="0.2">
      <c r="A52" s="4">
        <v>48</v>
      </c>
      <c r="B52" s="5" t="s">
        <v>11</v>
      </c>
      <c r="C52" s="4">
        <v>29155</v>
      </c>
      <c r="D52" s="4" t="s">
        <v>240</v>
      </c>
      <c r="E52" s="5" t="s">
        <v>39</v>
      </c>
      <c r="F52" s="5" t="s">
        <v>241</v>
      </c>
      <c r="G52" s="5" t="s">
        <v>242</v>
      </c>
      <c r="H52" s="4" t="s">
        <v>214</v>
      </c>
      <c r="I52" s="8">
        <f>VLOOKUP(H52,HB_CARGO[],2,FALSE)</f>
        <v>4581</v>
      </c>
      <c r="J52" s="4" t="s">
        <v>215</v>
      </c>
      <c r="K52" s="4" t="s">
        <v>64</v>
      </c>
      <c r="L52" s="4" t="s">
        <v>210</v>
      </c>
    </row>
    <row r="53" spans="1:12" s="3" customFormat="1" ht="18" x14ac:dyDescent="0.2">
      <c r="A53" s="4">
        <v>49</v>
      </c>
      <c r="B53" s="5" t="s">
        <v>11</v>
      </c>
      <c r="C53" s="4">
        <v>13806</v>
      </c>
      <c r="D53" s="4" t="s">
        <v>243</v>
      </c>
      <c r="E53" s="5" t="s">
        <v>244</v>
      </c>
      <c r="F53" s="5" t="s">
        <v>245</v>
      </c>
      <c r="G53" s="5" t="s">
        <v>246</v>
      </c>
      <c r="H53" s="4" t="s">
        <v>214</v>
      </c>
      <c r="I53" s="8">
        <f>VLOOKUP(H53,HB_CARGO[],2,FALSE)</f>
        <v>4581</v>
      </c>
      <c r="J53" s="4" t="s">
        <v>235</v>
      </c>
      <c r="K53" s="4" t="s">
        <v>64</v>
      </c>
      <c r="L53" s="4" t="s">
        <v>65</v>
      </c>
    </row>
    <row r="54" spans="1:12" s="3" customFormat="1" ht="18" x14ac:dyDescent="0.2">
      <c r="A54" s="4">
        <v>50</v>
      </c>
      <c r="B54" s="5" t="s">
        <v>11</v>
      </c>
      <c r="C54" s="4">
        <v>32851</v>
      </c>
      <c r="D54" s="4" t="s">
        <v>247</v>
      </c>
      <c r="E54" s="5" t="s">
        <v>248</v>
      </c>
      <c r="F54" s="5" t="s">
        <v>249</v>
      </c>
      <c r="G54" s="5" t="s">
        <v>250</v>
      </c>
      <c r="H54" s="4" t="s">
        <v>214</v>
      </c>
      <c r="I54" s="8">
        <f>VLOOKUP(H54,HB_CARGO[],2,FALSE)</f>
        <v>4581</v>
      </c>
      <c r="J54" s="4" t="s">
        <v>235</v>
      </c>
      <c r="K54" s="4" t="s">
        <v>64</v>
      </c>
      <c r="L54" s="4" t="s">
        <v>80</v>
      </c>
    </row>
    <row r="55" spans="1:12" s="3" customFormat="1" ht="18" x14ac:dyDescent="0.2">
      <c r="A55" s="4">
        <v>51</v>
      </c>
      <c r="B55" s="5" t="s">
        <v>11</v>
      </c>
      <c r="C55" s="4">
        <v>2772</v>
      </c>
      <c r="D55" s="4" t="s">
        <v>251</v>
      </c>
      <c r="E55" s="5" t="s">
        <v>252</v>
      </c>
      <c r="F55" s="5" t="s">
        <v>253</v>
      </c>
      <c r="G55" s="5" t="s">
        <v>254</v>
      </c>
      <c r="H55" s="4" t="s">
        <v>214</v>
      </c>
      <c r="I55" s="8">
        <f>VLOOKUP(H55,HB_CARGO[],2,FALSE)</f>
        <v>4581</v>
      </c>
      <c r="J55" s="4" t="s">
        <v>231</v>
      </c>
      <c r="K55" s="4" t="s">
        <v>64</v>
      </c>
      <c r="L55" s="4" t="s">
        <v>80</v>
      </c>
    </row>
    <row r="56" spans="1:12" s="3" customFormat="1" ht="12.75" x14ac:dyDescent="0.2">
      <c r="A56" s="4">
        <v>52</v>
      </c>
      <c r="B56" s="5" t="s">
        <v>11</v>
      </c>
      <c r="C56" s="4">
        <v>16111</v>
      </c>
      <c r="D56" s="4" t="s">
        <v>255</v>
      </c>
      <c r="E56" s="5" t="s">
        <v>256</v>
      </c>
      <c r="F56" s="5" t="s">
        <v>257</v>
      </c>
      <c r="G56" s="5" t="s">
        <v>258</v>
      </c>
      <c r="H56" s="4" t="s">
        <v>259</v>
      </c>
      <c r="I56" s="8">
        <f>VLOOKUP(H56,HB_CARGO[],2,FALSE)</f>
        <v>3336</v>
      </c>
      <c r="J56" s="4" t="s">
        <v>260</v>
      </c>
      <c r="K56" s="4" t="s">
        <v>64</v>
      </c>
      <c r="L56" s="4" t="s">
        <v>65</v>
      </c>
    </row>
    <row r="57" spans="1:12" s="3" customFormat="1" ht="12.75" x14ac:dyDescent="0.2">
      <c r="A57" s="4">
        <v>53</v>
      </c>
      <c r="B57" s="5" t="s">
        <v>11</v>
      </c>
      <c r="C57" s="4">
        <v>31852</v>
      </c>
      <c r="D57" s="4" t="s">
        <v>261</v>
      </c>
      <c r="E57" s="5" t="s">
        <v>262</v>
      </c>
      <c r="F57" s="5" t="s">
        <v>19</v>
      </c>
      <c r="G57" s="5" t="s">
        <v>263</v>
      </c>
      <c r="H57" s="4" t="s">
        <v>259</v>
      </c>
      <c r="I57" s="8">
        <f>VLOOKUP(H57,HB_CARGO[],2,FALSE)</f>
        <v>3336</v>
      </c>
      <c r="J57" s="4" t="s">
        <v>264</v>
      </c>
      <c r="K57" s="4" t="s">
        <v>64</v>
      </c>
      <c r="L57" s="4" t="s">
        <v>210</v>
      </c>
    </row>
    <row r="58" spans="1:12" s="3" customFormat="1" ht="12.75" x14ac:dyDescent="0.2">
      <c r="A58" s="4">
        <v>54</v>
      </c>
      <c r="B58" s="5" t="s">
        <v>11</v>
      </c>
      <c r="C58" s="4">
        <v>32170</v>
      </c>
      <c r="D58" s="4" t="s">
        <v>265</v>
      </c>
      <c r="E58" s="5" t="s">
        <v>266</v>
      </c>
      <c r="F58" s="5" t="s">
        <v>267</v>
      </c>
      <c r="G58" s="5" t="s">
        <v>268</v>
      </c>
      <c r="H58" s="4" t="s">
        <v>259</v>
      </c>
      <c r="I58" s="8">
        <f>VLOOKUP(H58,HB_CARGO[],2,FALSE)</f>
        <v>3336</v>
      </c>
      <c r="J58" s="4" t="s">
        <v>260</v>
      </c>
      <c r="K58" s="4" t="s">
        <v>199</v>
      </c>
      <c r="L58" s="4" t="s">
        <v>200</v>
      </c>
    </row>
    <row r="59" spans="1:12" s="3" customFormat="1" ht="12.75" x14ac:dyDescent="0.2">
      <c r="A59" s="4">
        <v>55</v>
      </c>
      <c r="B59" s="5" t="s">
        <v>11</v>
      </c>
      <c r="C59" s="4">
        <v>19032</v>
      </c>
      <c r="D59" s="4" t="s">
        <v>269</v>
      </c>
      <c r="E59" s="5"/>
      <c r="F59" s="5" t="s">
        <v>270</v>
      </c>
      <c r="G59" s="5" t="s">
        <v>271</v>
      </c>
      <c r="H59" s="4" t="s">
        <v>259</v>
      </c>
      <c r="I59" s="8">
        <f>VLOOKUP(H59,HB_CARGO[],2,FALSE)</f>
        <v>3336</v>
      </c>
      <c r="J59" s="4" t="s">
        <v>264</v>
      </c>
      <c r="K59" s="4" t="s">
        <v>64</v>
      </c>
      <c r="L59" s="4" t="s">
        <v>65</v>
      </c>
    </row>
    <row r="60" spans="1:12" s="3" customFormat="1" ht="12.75" x14ac:dyDescent="0.2">
      <c r="A60" s="4">
        <v>56</v>
      </c>
      <c r="B60" s="5" t="s">
        <v>11</v>
      </c>
      <c r="C60" s="4">
        <v>31439</v>
      </c>
      <c r="D60" s="4" t="s">
        <v>272</v>
      </c>
      <c r="E60" s="5" t="s">
        <v>273</v>
      </c>
      <c r="F60" s="5" t="s">
        <v>159</v>
      </c>
      <c r="G60" s="5" t="s">
        <v>271</v>
      </c>
      <c r="H60" s="4" t="s">
        <v>259</v>
      </c>
      <c r="I60" s="8">
        <f>VLOOKUP(H60,HB_CARGO[],2,FALSE)</f>
        <v>3336</v>
      </c>
      <c r="J60" s="4" t="s">
        <v>264</v>
      </c>
      <c r="K60" s="4" t="s">
        <v>199</v>
      </c>
      <c r="L60" s="4" t="s">
        <v>200</v>
      </c>
    </row>
    <row r="61" spans="1:12" s="3" customFormat="1" ht="12.75" x14ac:dyDescent="0.2">
      <c r="A61" s="4">
        <v>57</v>
      </c>
      <c r="B61" s="5" t="s">
        <v>11</v>
      </c>
      <c r="C61" s="4">
        <v>15755</v>
      </c>
      <c r="D61" s="4" t="s">
        <v>274</v>
      </c>
      <c r="E61" s="5" t="s">
        <v>275</v>
      </c>
      <c r="F61" s="5" t="s">
        <v>276</v>
      </c>
      <c r="G61" s="5" t="s">
        <v>277</v>
      </c>
      <c r="H61" s="4" t="s">
        <v>259</v>
      </c>
      <c r="I61" s="8">
        <f>VLOOKUP(H61,HB_CARGO[],2,FALSE)</f>
        <v>3336</v>
      </c>
      <c r="J61" s="4" t="s">
        <v>278</v>
      </c>
      <c r="K61" s="4" t="s">
        <v>64</v>
      </c>
      <c r="L61" s="4" t="s">
        <v>65</v>
      </c>
    </row>
    <row r="62" spans="1:12" s="3" customFormat="1" ht="12.75" x14ac:dyDescent="0.2">
      <c r="A62" s="4">
        <v>58</v>
      </c>
      <c r="B62" s="5" t="s">
        <v>11</v>
      </c>
      <c r="C62" s="4">
        <v>31435</v>
      </c>
      <c r="D62" s="4" t="s">
        <v>279</v>
      </c>
      <c r="E62" s="5" t="s">
        <v>280</v>
      </c>
      <c r="F62" s="5" t="s">
        <v>281</v>
      </c>
      <c r="G62" s="5" t="s">
        <v>282</v>
      </c>
      <c r="H62" s="4" t="s">
        <v>259</v>
      </c>
      <c r="I62" s="8">
        <f>VLOOKUP(H62,HB_CARGO[],2,FALSE)</f>
        <v>3336</v>
      </c>
      <c r="J62" s="4" t="s">
        <v>260</v>
      </c>
      <c r="K62" s="4" t="s">
        <v>64</v>
      </c>
      <c r="L62" s="4" t="s">
        <v>210</v>
      </c>
    </row>
    <row r="63" spans="1:12" s="3" customFormat="1" ht="12.75" x14ac:dyDescent="0.2">
      <c r="A63" s="4">
        <v>59</v>
      </c>
      <c r="B63" s="5" t="s">
        <v>11</v>
      </c>
      <c r="C63" s="4">
        <v>32842</v>
      </c>
      <c r="D63" s="4" t="s">
        <v>283</v>
      </c>
      <c r="E63" s="5" t="s">
        <v>281</v>
      </c>
      <c r="F63" s="5" t="s">
        <v>284</v>
      </c>
      <c r="G63" s="5" t="s">
        <v>285</v>
      </c>
      <c r="H63" s="4" t="s">
        <v>259</v>
      </c>
      <c r="I63" s="8">
        <f>VLOOKUP(H63,HB_CARGO[],2,FALSE)</f>
        <v>3336</v>
      </c>
      <c r="J63" s="4" t="s">
        <v>286</v>
      </c>
      <c r="K63" s="4" t="s">
        <v>64</v>
      </c>
      <c r="L63" s="4" t="s">
        <v>80</v>
      </c>
    </row>
    <row r="64" spans="1:12" s="3" customFormat="1" ht="12.75" x14ac:dyDescent="0.2">
      <c r="A64" s="4">
        <v>60</v>
      </c>
      <c r="B64" s="5" t="s">
        <v>11</v>
      </c>
      <c r="C64" s="4">
        <v>25708</v>
      </c>
      <c r="D64" s="4" t="s">
        <v>287</v>
      </c>
      <c r="E64" s="5" t="s">
        <v>288</v>
      </c>
      <c r="F64" s="5" t="s">
        <v>138</v>
      </c>
      <c r="G64" s="5" t="s">
        <v>289</v>
      </c>
      <c r="H64" s="4" t="s">
        <v>47</v>
      </c>
      <c r="I64" s="8">
        <f>VLOOKUP(H64,HB_CARGO[],2,FALSE)</f>
        <v>6295</v>
      </c>
      <c r="J64" s="4" t="s">
        <v>290</v>
      </c>
      <c r="K64" s="4" t="s">
        <v>64</v>
      </c>
      <c r="L64" s="4" t="s">
        <v>65</v>
      </c>
    </row>
    <row r="65" spans="1:12" s="3" customFormat="1" ht="12.75" x14ac:dyDescent="0.2">
      <c r="A65" s="4">
        <v>61</v>
      </c>
      <c r="B65" s="5" t="s">
        <v>11</v>
      </c>
      <c r="C65" s="4">
        <v>29740</v>
      </c>
      <c r="D65" s="4" t="s">
        <v>291</v>
      </c>
      <c r="E65" s="5" t="s">
        <v>292</v>
      </c>
      <c r="F65" s="5" t="s">
        <v>293</v>
      </c>
      <c r="G65" s="5" t="s">
        <v>294</v>
      </c>
      <c r="H65" s="4" t="s">
        <v>115</v>
      </c>
      <c r="I65" s="8">
        <f>VLOOKUP(H65,HB_CARGO[],2,FALSE)</f>
        <v>5480</v>
      </c>
      <c r="J65" s="4" t="s">
        <v>295</v>
      </c>
      <c r="K65" s="4" t="s">
        <v>23</v>
      </c>
      <c r="L65" s="4" t="s">
        <v>80</v>
      </c>
    </row>
    <row r="66" spans="1:12" s="3" customFormat="1" ht="12.75" x14ac:dyDescent="0.2">
      <c r="A66" s="4">
        <v>62</v>
      </c>
      <c r="B66" s="5" t="s">
        <v>11</v>
      </c>
      <c r="C66" s="4">
        <v>25261</v>
      </c>
      <c r="D66" s="4" t="s">
        <v>296</v>
      </c>
      <c r="E66" s="5" t="s">
        <v>297</v>
      </c>
      <c r="F66" s="5" t="s">
        <v>298</v>
      </c>
      <c r="G66" s="5" t="s">
        <v>299</v>
      </c>
      <c r="H66" s="4" t="s">
        <v>115</v>
      </c>
      <c r="I66" s="8">
        <f>VLOOKUP(H66,HB_CARGO[],2,FALSE)</f>
        <v>5480</v>
      </c>
      <c r="J66" s="4" t="s">
        <v>295</v>
      </c>
      <c r="K66" s="4" t="s">
        <v>23</v>
      </c>
      <c r="L66" s="4" t="s">
        <v>80</v>
      </c>
    </row>
    <row r="67" spans="1:12" s="3" customFormat="1" ht="12.75" x14ac:dyDescent="0.2">
      <c r="A67" s="4">
        <v>63</v>
      </c>
      <c r="B67" s="5" t="s">
        <v>11</v>
      </c>
      <c r="C67" s="4">
        <v>33175</v>
      </c>
      <c r="D67" s="4" t="s">
        <v>300</v>
      </c>
      <c r="E67" s="5" t="s">
        <v>301</v>
      </c>
      <c r="F67" s="5" t="s">
        <v>31</v>
      </c>
      <c r="G67" s="5" t="s">
        <v>302</v>
      </c>
      <c r="H67" s="4" t="s">
        <v>303</v>
      </c>
      <c r="I67" s="8">
        <f>VLOOKUP(H67,HB_CARGO[],2,FALSE)</f>
        <v>4686</v>
      </c>
      <c r="J67" s="4" t="s">
        <v>304</v>
      </c>
      <c r="K67" s="4" t="s">
        <v>305</v>
      </c>
      <c r="L67" s="4" t="s">
        <v>306</v>
      </c>
    </row>
    <row r="68" spans="1:12" s="3" customFormat="1" ht="12.75" x14ac:dyDescent="0.2">
      <c r="A68" s="4">
        <v>64</v>
      </c>
      <c r="B68" s="5" t="s">
        <v>11</v>
      </c>
      <c r="C68" s="4">
        <v>23924</v>
      </c>
      <c r="D68" s="4" t="s">
        <v>307</v>
      </c>
      <c r="E68" s="5" t="s">
        <v>97</v>
      </c>
      <c r="F68" s="5" t="s">
        <v>308</v>
      </c>
      <c r="G68" s="5" t="s">
        <v>309</v>
      </c>
      <c r="H68" s="4" t="s">
        <v>303</v>
      </c>
      <c r="I68" s="8">
        <f>VLOOKUP(H68,HB_CARGO[],2,FALSE)</f>
        <v>4686</v>
      </c>
      <c r="J68" s="4" t="s">
        <v>304</v>
      </c>
      <c r="K68" s="4" t="s">
        <v>64</v>
      </c>
      <c r="L68" s="4" t="s">
        <v>80</v>
      </c>
    </row>
    <row r="69" spans="1:12" s="3" customFormat="1" ht="12.75" x14ac:dyDescent="0.2">
      <c r="A69" s="4">
        <v>65</v>
      </c>
      <c r="B69" s="5" t="s">
        <v>11</v>
      </c>
      <c r="C69" s="4">
        <v>25783</v>
      </c>
      <c r="D69" s="4" t="s">
        <v>310</v>
      </c>
      <c r="E69" s="5" t="s">
        <v>19</v>
      </c>
      <c r="F69" s="5" t="s">
        <v>311</v>
      </c>
      <c r="G69" s="5" t="s">
        <v>312</v>
      </c>
      <c r="H69" s="4" t="s">
        <v>303</v>
      </c>
      <c r="I69" s="8">
        <f>VLOOKUP(H69,HB_CARGO[],2,FALSE)</f>
        <v>4686</v>
      </c>
      <c r="J69" s="4" t="s">
        <v>304</v>
      </c>
      <c r="K69" s="4" t="s">
        <v>64</v>
      </c>
      <c r="L69" s="4" t="s">
        <v>80</v>
      </c>
    </row>
    <row r="70" spans="1:12" s="3" customFormat="1" ht="12.75" x14ac:dyDescent="0.2">
      <c r="A70" s="4">
        <v>66</v>
      </c>
      <c r="B70" s="5" t="s">
        <v>11</v>
      </c>
      <c r="C70" s="4">
        <v>29528</v>
      </c>
      <c r="D70" s="4" t="s">
        <v>313</v>
      </c>
      <c r="E70" s="5" t="s">
        <v>51</v>
      </c>
      <c r="F70" s="5" t="s">
        <v>314</v>
      </c>
      <c r="G70" s="5" t="s">
        <v>315</v>
      </c>
      <c r="H70" s="4" t="s">
        <v>303</v>
      </c>
      <c r="I70" s="8">
        <f>VLOOKUP(H70,HB_CARGO[],2,FALSE)</f>
        <v>4686</v>
      </c>
      <c r="J70" s="4" t="s">
        <v>304</v>
      </c>
      <c r="K70" s="4" t="s">
        <v>64</v>
      </c>
      <c r="L70" s="4" t="s">
        <v>65</v>
      </c>
    </row>
    <row r="71" spans="1:12" s="3" customFormat="1" ht="12.75" x14ac:dyDescent="0.2">
      <c r="A71" s="4">
        <v>67</v>
      </c>
      <c r="B71" s="5" t="s">
        <v>11</v>
      </c>
      <c r="C71" s="4">
        <v>24126</v>
      </c>
      <c r="D71" s="4" t="s">
        <v>316</v>
      </c>
      <c r="E71" s="5" t="s">
        <v>317</v>
      </c>
      <c r="F71" s="5" t="s">
        <v>318</v>
      </c>
      <c r="G71" s="5" t="s">
        <v>319</v>
      </c>
      <c r="H71" s="4" t="s">
        <v>62</v>
      </c>
      <c r="I71" s="8">
        <f>VLOOKUP(H71,HB_CARGO[],2,FALSE)</f>
        <v>8185</v>
      </c>
      <c r="J71" s="4" t="s">
        <v>320</v>
      </c>
      <c r="K71" s="4" t="s">
        <v>64</v>
      </c>
      <c r="L71" s="4" t="s">
        <v>80</v>
      </c>
    </row>
    <row r="72" spans="1:12" s="3" customFormat="1" ht="12.75" x14ac:dyDescent="0.2">
      <c r="A72" s="4">
        <v>68</v>
      </c>
      <c r="B72" s="5" t="s">
        <v>11</v>
      </c>
      <c r="C72" s="4">
        <v>20305</v>
      </c>
      <c r="D72" s="4" t="s">
        <v>321</v>
      </c>
      <c r="E72" s="5" t="s">
        <v>322</v>
      </c>
      <c r="F72" s="5" t="s">
        <v>323</v>
      </c>
      <c r="G72" s="5" t="s">
        <v>324</v>
      </c>
      <c r="H72" s="4" t="s">
        <v>62</v>
      </c>
      <c r="I72" s="8">
        <f>VLOOKUP(H72,HB_CARGO[],2,FALSE)</f>
        <v>8185</v>
      </c>
      <c r="J72" s="4" t="s">
        <v>325</v>
      </c>
      <c r="K72" s="4" t="s">
        <v>64</v>
      </c>
      <c r="L72" s="4" t="s">
        <v>80</v>
      </c>
    </row>
    <row r="73" spans="1:12" s="3" customFormat="1" ht="12.75" x14ac:dyDescent="0.2">
      <c r="A73" s="4">
        <v>69</v>
      </c>
      <c r="B73" s="5" t="s">
        <v>11</v>
      </c>
      <c r="C73" s="4">
        <v>20166</v>
      </c>
      <c r="D73" s="4" t="s">
        <v>326</v>
      </c>
      <c r="E73" s="5" t="s">
        <v>327</v>
      </c>
      <c r="F73" s="5" t="s">
        <v>328</v>
      </c>
      <c r="G73" s="5" t="s">
        <v>329</v>
      </c>
      <c r="H73" s="4" t="s">
        <v>62</v>
      </c>
      <c r="I73" s="8">
        <f>VLOOKUP(H73,HB_CARGO[],2,FALSE)</f>
        <v>8185</v>
      </c>
      <c r="J73" s="4" t="s">
        <v>325</v>
      </c>
      <c r="K73" s="4" t="s">
        <v>64</v>
      </c>
      <c r="L73" s="4" t="s">
        <v>80</v>
      </c>
    </row>
    <row r="74" spans="1:12" s="3" customFormat="1" ht="12.75" x14ac:dyDescent="0.2">
      <c r="A74" s="4">
        <v>70</v>
      </c>
      <c r="B74" s="5" t="s">
        <v>11</v>
      </c>
      <c r="C74" s="4">
        <v>34889</v>
      </c>
      <c r="D74" s="4" t="s">
        <v>330</v>
      </c>
      <c r="E74" s="5" t="s">
        <v>331</v>
      </c>
      <c r="F74" s="5" t="s">
        <v>19</v>
      </c>
      <c r="G74" s="5" t="s">
        <v>332</v>
      </c>
      <c r="H74" s="4" t="s">
        <v>62</v>
      </c>
      <c r="I74" s="8">
        <f>VLOOKUP(H74,HB_CARGO[],2,FALSE)</f>
        <v>8185</v>
      </c>
      <c r="J74" s="4" t="s">
        <v>320</v>
      </c>
      <c r="K74" s="4" t="s">
        <v>64</v>
      </c>
      <c r="L74" s="4" t="s">
        <v>80</v>
      </c>
    </row>
    <row r="75" spans="1:12" s="3" customFormat="1" ht="12.75" x14ac:dyDescent="0.2">
      <c r="A75" s="4">
        <v>71</v>
      </c>
      <c r="B75" s="5" t="s">
        <v>11</v>
      </c>
      <c r="C75" s="4">
        <v>34976</v>
      </c>
      <c r="D75" s="4" t="s">
        <v>333</v>
      </c>
      <c r="E75" s="5" t="s">
        <v>108</v>
      </c>
      <c r="F75" s="5" t="s">
        <v>334</v>
      </c>
      <c r="G75" s="5" t="s">
        <v>335</v>
      </c>
      <c r="H75" s="4" t="s">
        <v>62</v>
      </c>
      <c r="I75" s="8">
        <f>VLOOKUP(H75,HB_CARGO[],2,FALSE)</f>
        <v>8185</v>
      </c>
      <c r="J75" s="4" t="s">
        <v>336</v>
      </c>
      <c r="K75" s="4" t="s">
        <v>305</v>
      </c>
      <c r="L75" s="4" t="s">
        <v>306</v>
      </c>
    </row>
    <row r="76" spans="1:12" s="3" customFormat="1" ht="12.75" x14ac:dyDescent="0.2">
      <c r="A76" s="4">
        <v>72</v>
      </c>
      <c r="B76" s="5" t="s">
        <v>11</v>
      </c>
      <c r="C76" s="4">
        <v>27775</v>
      </c>
      <c r="D76" s="4" t="s">
        <v>337</v>
      </c>
      <c r="E76" s="5" t="s">
        <v>338</v>
      </c>
      <c r="F76" s="5" t="s">
        <v>186</v>
      </c>
      <c r="G76" s="5" t="s">
        <v>339</v>
      </c>
      <c r="H76" s="4" t="s">
        <v>62</v>
      </c>
      <c r="I76" s="8">
        <f>VLOOKUP(H76,HB_CARGO[],2,FALSE)</f>
        <v>8185</v>
      </c>
      <c r="J76" s="4" t="s">
        <v>340</v>
      </c>
      <c r="K76" s="4" t="s">
        <v>341</v>
      </c>
      <c r="L76" s="4" t="s">
        <v>80</v>
      </c>
    </row>
    <row r="77" spans="1:12" s="3" customFormat="1" ht="12.75" x14ac:dyDescent="0.2">
      <c r="A77" s="4">
        <v>73</v>
      </c>
      <c r="B77" s="5" t="s">
        <v>11</v>
      </c>
      <c r="C77" s="4">
        <v>13090</v>
      </c>
      <c r="D77" s="4" t="s">
        <v>342</v>
      </c>
      <c r="E77" s="5" t="s">
        <v>343</v>
      </c>
      <c r="F77" s="5" t="s">
        <v>344</v>
      </c>
      <c r="G77" s="5" t="s">
        <v>345</v>
      </c>
      <c r="H77" s="4" t="s">
        <v>62</v>
      </c>
      <c r="I77" s="8">
        <f>VLOOKUP(H77,HB_CARGO[],2,FALSE)</f>
        <v>8185</v>
      </c>
      <c r="J77" s="4" t="s">
        <v>336</v>
      </c>
      <c r="K77" s="4" t="s">
        <v>64</v>
      </c>
      <c r="L77" s="4" t="s">
        <v>80</v>
      </c>
    </row>
    <row r="78" spans="1:12" s="3" customFormat="1" ht="12.75" x14ac:dyDescent="0.2">
      <c r="A78" s="4">
        <v>74</v>
      </c>
      <c r="B78" s="5" t="s">
        <v>11</v>
      </c>
      <c r="C78" s="4">
        <v>33194</v>
      </c>
      <c r="D78" s="4" t="s">
        <v>346</v>
      </c>
      <c r="E78" s="5" t="s">
        <v>347</v>
      </c>
      <c r="F78" s="5" t="s">
        <v>348</v>
      </c>
      <c r="G78" s="5" t="s">
        <v>349</v>
      </c>
      <c r="H78" s="4" t="s">
        <v>62</v>
      </c>
      <c r="I78" s="8">
        <f>VLOOKUP(H78,HB_CARGO[],2,FALSE)</f>
        <v>8185</v>
      </c>
      <c r="J78" s="4" t="s">
        <v>320</v>
      </c>
      <c r="K78" s="4" t="s">
        <v>64</v>
      </c>
      <c r="L78" s="4" t="s">
        <v>80</v>
      </c>
    </row>
    <row r="79" spans="1:12" s="3" customFormat="1" ht="12.75" x14ac:dyDescent="0.2">
      <c r="A79" s="4">
        <v>75</v>
      </c>
      <c r="B79" s="5" t="s">
        <v>11</v>
      </c>
      <c r="C79" s="4">
        <v>29843</v>
      </c>
      <c r="D79" s="4" t="s">
        <v>350</v>
      </c>
      <c r="E79" s="5" t="s">
        <v>40</v>
      </c>
      <c r="F79" s="5" t="s">
        <v>351</v>
      </c>
      <c r="G79" s="5" t="s">
        <v>352</v>
      </c>
      <c r="H79" s="4" t="s">
        <v>62</v>
      </c>
      <c r="I79" s="8">
        <f>VLOOKUP(H79,HB_CARGO[],2,FALSE)</f>
        <v>8185</v>
      </c>
      <c r="J79" s="4" t="s">
        <v>325</v>
      </c>
      <c r="K79" s="4" t="s">
        <v>64</v>
      </c>
      <c r="L79" s="4" t="s">
        <v>80</v>
      </c>
    </row>
    <row r="80" spans="1:12" s="3" customFormat="1" ht="12.75" x14ac:dyDescent="0.2">
      <c r="A80" s="4">
        <v>76</v>
      </c>
      <c r="B80" s="5" t="s">
        <v>11</v>
      </c>
      <c r="C80" s="4">
        <v>34802</v>
      </c>
      <c r="D80" s="4" t="s">
        <v>353</v>
      </c>
      <c r="E80" s="5" t="s">
        <v>354</v>
      </c>
      <c r="F80" s="5" t="s">
        <v>103</v>
      </c>
      <c r="G80" s="5" t="s">
        <v>355</v>
      </c>
      <c r="H80" s="4" t="s">
        <v>62</v>
      </c>
      <c r="I80" s="8">
        <f>VLOOKUP(H80,HB_CARGO[],2,FALSE)</f>
        <v>8185</v>
      </c>
      <c r="J80" s="4" t="s">
        <v>325</v>
      </c>
      <c r="K80" s="4" t="s">
        <v>64</v>
      </c>
      <c r="L80" s="4" t="s">
        <v>80</v>
      </c>
    </row>
    <row r="81" spans="1:12" s="3" customFormat="1" ht="12.75" x14ac:dyDescent="0.2">
      <c r="A81" s="4">
        <v>77</v>
      </c>
      <c r="B81" s="5" t="s">
        <v>11</v>
      </c>
      <c r="C81" s="4">
        <v>33544</v>
      </c>
      <c r="D81" s="4" t="s">
        <v>356</v>
      </c>
      <c r="E81" s="5" t="s">
        <v>51</v>
      </c>
      <c r="F81" s="5" t="s">
        <v>357</v>
      </c>
      <c r="G81" s="5" t="s">
        <v>358</v>
      </c>
      <c r="H81" s="4" t="s">
        <v>62</v>
      </c>
      <c r="I81" s="8">
        <f>VLOOKUP(H81,HB_CARGO[],2,FALSE)</f>
        <v>8185</v>
      </c>
      <c r="J81" s="4" t="s">
        <v>320</v>
      </c>
      <c r="K81" s="4" t="s">
        <v>64</v>
      </c>
      <c r="L81" s="4" t="s">
        <v>80</v>
      </c>
    </row>
    <row r="82" spans="1:12" s="3" customFormat="1" ht="12.75" x14ac:dyDescent="0.2">
      <c r="A82" s="4">
        <v>78</v>
      </c>
      <c r="B82" s="5" t="s">
        <v>11</v>
      </c>
      <c r="C82" s="4">
        <v>31444</v>
      </c>
      <c r="D82" s="4" t="s">
        <v>359</v>
      </c>
      <c r="E82" s="5" t="s">
        <v>73</v>
      </c>
      <c r="F82" s="5" t="s">
        <v>360</v>
      </c>
      <c r="G82" s="5" t="s">
        <v>361</v>
      </c>
      <c r="H82" s="4" t="s">
        <v>62</v>
      </c>
      <c r="I82" s="8">
        <f>VLOOKUP(H82,HB_CARGO[],2,FALSE)</f>
        <v>8185</v>
      </c>
      <c r="J82" s="4" t="s">
        <v>336</v>
      </c>
      <c r="K82" s="4" t="s">
        <v>64</v>
      </c>
      <c r="L82" s="4" t="s">
        <v>80</v>
      </c>
    </row>
    <row r="83" spans="1:12" s="3" customFormat="1" ht="12.75" x14ac:dyDescent="0.2">
      <c r="A83" s="4">
        <v>79</v>
      </c>
      <c r="B83" s="5" t="s">
        <v>11</v>
      </c>
      <c r="C83" s="4">
        <v>34887</v>
      </c>
      <c r="D83" s="4" t="s">
        <v>362</v>
      </c>
      <c r="E83" s="5" t="s">
        <v>363</v>
      </c>
      <c r="F83" s="5" t="s">
        <v>31</v>
      </c>
      <c r="G83" s="5" t="s">
        <v>364</v>
      </c>
      <c r="H83" s="4" t="s">
        <v>62</v>
      </c>
      <c r="I83" s="8">
        <f>VLOOKUP(H83,HB_CARGO[],2,FALSE)</f>
        <v>8185</v>
      </c>
      <c r="J83" s="4" t="s">
        <v>336</v>
      </c>
      <c r="K83" s="4" t="s">
        <v>64</v>
      </c>
      <c r="L83" s="4" t="s">
        <v>80</v>
      </c>
    </row>
    <row r="84" spans="1:12" s="3" customFormat="1" ht="12.75" x14ac:dyDescent="0.2">
      <c r="A84" s="4">
        <v>80</v>
      </c>
      <c r="B84" s="5" t="s">
        <v>11</v>
      </c>
      <c r="C84" s="4">
        <v>29937</v>
      </c>
      <c r="D84" s="4" t="s">
        <v>365</v>
      </c>
      <c r="E84" s="5" t="s">
        <v>366</v>
      </c>
      <c r="F84" s="5" t="s">
        <v>367</v>
      </c>
      <c r="G84" s="5" t="s">
        <v>368</v>
      </c>
      <c r="H84" s="4" t="s">
        <v>62</v>
      </c>
      <c r="I84" s="8">
        <f>VLOOKUP(H84,HB_CARGO[],2,FALSE)</f>
        <v>8185</v>
      </c>
      <c r="J84" s="4" t="s">
        <v>336</v>
      </c>
      <c r="K84" s="4" t="s">
        <v>64</v>
      </c>
      <c r="L84" s="4" t="s">
        <v>189</v>
      </c>
    </row>
    <row r="85" spans="1:12" s="3" customFormat="1" ht="12.75" x14ac:dyDescent="0.2">
      <c r="A85" s="4">
        <v>81</v>
      </c>
      <c r="B85" s="5" t="s">
        <v>11</v>
      </c>
      <c r="C85" s="4">
        <v>29635</v>
      </c>
      <c r="D85" s="4" t="s">
        <v>369</v>
      </c>
      <c r="E85" s="5" t="s">
        <v>370</v>
      </c>
      <c r="F85" s="5" t="s">
        <v>371</v>
      </c>
      <c r="G85" s="5" t="s">
        <v>372</v>
      </c>
      <c r="H85" s="4" t="s">
        <v>62</v>
      </c>
      <c r="I85" s="8">
        <f>VLOOKUP(H85,HB_CARGO[],2,FALSE)</f>
        <v>8185</v>
      </c>
      <c r="J85" s="4" t="s">
        <v>340</v>
      </c>
      <c r="K85" s="4" t="s">
        <v>64</v>
      </c>
      <c r="L85" s="4" t="s">
        <v>80</v>
      </c>
    </row>
    <row r="86" spans="1:12" s="3" customFormat="1" ht="12.75" x14ac:dyDescent="0.2">
      <c r="A86" s="4">
        <v>82</v>
      </c>
      <c r="B86" s="5" t="s">
        <v>11</v>
      </c>
      <c r="C86" s="4">
        <v>34247</v>
      </c>
      <c r="D86" s="4" t="s">
        <v>373</v>
      </c>
      <c r="E86" s="5" t="s">
        <v>374</v>
      </c>
      <c r="F86" s="5" t="s">
        <v>375</v>
      </c>
      <c r="G86" s="5" t="s">
        <v>376</v>
      </c>
      <c r="H86" s="4" t="s">
        <v>62</v>
      </c>
      <c r="I86" s="8">
        <f>VLOOKUP(H86,HB_CARGO[],2,FALSE)</f>
        <v>8185</v>
      </c>
      <c r="J86" s="4" t="s">
        <v>340</v>
      </c>
      <c r="K86" s="4" t="s">
        <v>64</v>
      </c>
      <c r="L86" s="4" t="s">
        <v>189</v>
      </c>
    </row>
    <row r="87" spans="1:12" s="3" customFormat="1" ht="12.75" x14ac:dyDescent="0.2">
      <c r="A87" s="4">
        <v>83</v>
      </c>
      <c r="B87" s="5" t="s">
        <v>11</v>
      </c>
      <c r="C87" s="4">
        <v>34805</v>
      </c>
      <c r="D87" s="4" t="s">
        <v>377</v>
      </c>
      <c r="E87" s="5" t="s">
        <v>378</v>
      </c>
      <c r="F87" s="5" t="s">
        <v>379</v>
      </c>
      <c r="G87" s="5" t="s">
        <v>380</v>
      </c>
      <c r="H87" s="4" t="s">
        <v>47</v>
      </c>
      <c r="I87" s="8">
        <f>VLOOKUP(H87,HB_CARGO[],2,FALSE)</f>
        <v>6295</v>
      </c>
      <c r="J87" s="4" t="s">
        <v>381</v>
      </c>
      <c r="K87" s="4" t="s">
        <v>64</v>
      </c>
      <c r="L87" s="4" t="s">
        <v>80</v>
      </c>
    </row>
    <row r="88" spans="1:12" s="3" customFormat="1" ht="12.75" x14ac:dyDescent="0.2">
      <c r="A88" s="4">
        <v>84</v>
      </c>
      <c r="B88" s="5" t="s">
        <v>11</v>
      </c>
      <c r="C88" s="4">
        <v>34690</v>
      </c>
      <c r="D88" s="4" t="s">
        <v>382</v>
      </c>
      <c r="E88" s="5" t="s">
        <v>45</v>
      </c>
      <c r="F88" s="5" t="s">
        <v>103</v>
      </c>
      <c r="G88" s="5" t="s">
        <v>383</v>
      </c>
      <c r="H88" s="4" t="s">
        <v>47</v>
      </c>
      <c r="I88" s="8">
        <f>VLOOKUP(H88,HB_CARGO[],2,FALSE)</f>
        <v>6295</v>
      </c>
      <c r="J88" s="4" t="s">
        <v>381</v>
      </c>
      <c r="K88" s="4" t="s">
        <v>64</v>
      </c>
      <c r="L88" s="4" t="s">
        <v>80</v>
      </c>
    </row>
    <row r="89" spans="1:12" s="3" customFormat="1" ht="12.75" x14ac:dyDescent="0.2">
      <c r="A89" s="4">
        <v>85</v>
      </c>
      <c r="B89" s="5" t="s">
        <v>11</v>
      </c>
      <c r="C89" s="4">
        <v>34955</v>
      </c>
      <c r="D89" s="4" t="s">
        <v>384</v>
      </c>
      <c r="E89" s="5" t="s">
        <v>385</v>
      </c>
      <c r="F89" s="5" t="s">
        <v>386</v>
      </c>
      <c r="G89" s="5" t="s">
        <v>387</v>
      </c>
      <c r="H89" s="4" t="s">
        <v>47</v>
      </c>
      <c r="I89" s="8">
        <f>VLOOKUP(H89,HB_CARGO[],2,FALSE)</f>
        <v>6295</v>
      </c>
      <c r="J89" s="4" t="s">
        <v>388</v>
      </c>
      <c r="K89" s="4" t="s">
        <v>64</v>
      </c>
      <c r="L89" s="4" t="s">
        <v>65</v>
      </c>
    </row>
    <row r="90" spans="1:12" s="3" customFormat="1" ht="12.75" x14ac:dyDescent="0.2">
      <c r="A90" s="4">
        <v>86</v>
      </c>
      <c r="B90" s="5" t="s">
        <v>11</v>
      </c>
      <c r="C90" s="4">
        <v>34554</v>
      </c>
      <c r="D90" s="4" t="s">
        <v>389</v>
      </c>
      <c r="E90" s="5" t="s">
        <v>390</v>
      </c>
      <c r="F90" s="5" t="s">
        <v>391</v>
      </c>
      <c r="G90" s="5" t="s">
        <v>392</v>
      </c>
      <c r="H90" s="4" t="s">
        <v>47</v>
      </c>
      <c r="I90" s="8">
        <f>VLOOKUP(H90,HB_CARGO[],2,FALSE)</f>
        <v>6295</v>
      </c>
      <c r="J90" s="4" t="s">
        <v>381</v>
      </c>
      <c r="K90" s="4" t="s">
        <v>64</v>
      </c>
      <c r="L90" s="4" t="s">
        <v>80</v>
      </c>
    </row>
    <row r="91" spans="1:12" s="3" customFormat="1" ht="12.75" x14ac:dyDescent="0.2">
      <c r="A91" s="4">
        <v>87</v>
      </c>
      <c r="B91" s="5" t="s">
        <v>11</v>
      </c>
      <c r="C91" s="4">
        <v>20476</v>
      </c>
      <c r="D91" s="4" t="s">
        <v>393</v>
      </c>
      <c r="E91" s="5"/>
      <c r="F91" s="5" t="s">
        <v>394</v>
      </c>
      <c r="G91" s="5" t="s">
        <v>395</v>
      </c>
      <c r="H91" s="4" t="s">
        <v>47</v>
      </c>
      <c r="I91" s="8">
        <f>VLOOKUP(H91,HB_CARGO[],2,FALSE)</f>
        <v>6295</v>
      </c>
      <c r="J91" s="4" t="s">
        <v>290</v>
      </c>
      <c r="K91" s="4" t="s">
        <v>64</v>
      </c>
      <c r="L91" s="4" t="s">
        <v>80</v>
      </c>
    </row>
    <row r="92" spans="1:12" s="3" customFormat="1" ht="12.75" x14ac:dyDescent="0.2">
      <c r="A92" s="4">
        <v>88</v>
      </c>
      <c r="B92" s="5" t="s">
        <v>11</v>
      </c>
      <c r="C92" s="4">
        <v>29748</v>
      </c>
      <c r="D92" s="4" t="s">
        <v>396</v>
      </c>
      <c r="E92" s="5" t="s">
        <v>397</v>
      </c>
      <c r="F92" s="5" t="s">
        <v>72</v>
      </c>
      <c r="G92" s="5" t="s">
        <v>398</v>
      </c>
      <c r="H92" s="4" t="s">
        <v>47</v>
      </c>
      <c r="I92" s="8">
        <f>VLOOKUP(H92,HB_CARGO[],2,FALSE)</f>
        <v>6295</v>
      </c>
      <c r="J92" s="4" t="s">
        <v>381</v>
      </c>
      <c r="K92" s="4" t="s">
        <v>305</v>
      </c>
      <c r="L92" s="4" t="s">
        <v>306</v>
      </c>
    </row>
    <row r="93" spans="1:12" s="3" customFormat="1" ht="12.75" x14ac:dyDescent="0.2">
      <c r="A93" s="4">
        <v>89</v>
      </c>
      <c r="B93" s="5" t="s">
        <v>11</v>
      </c>
      <c r="C93" s="4">
        <v>33300</v>
      </c>
      <c r="D93" s="4" t="s">
        <v>399</v>
      </c>
      <c r="E93" s="5" t="s">
        <v>288</v>
      </c>
      <c r="F93" s="5" t="s">
        <v>400</v>
      </c>
      <c r="G93" s="5" t="s">
        <v>401</v>
      </c>
      <c r="H93" s="4" t="s">
        <v>47</v>
      </c>
      <c r="I93" s="8">
        <f>VLOOKUP(H93,HB_CARGO[],2,FALSE)</f>
        <v>6295</v>
      </c>
      <c r="J93" s="4" t="s">
        <v>381</v>
      </c>
      <c r="K93" s="4" t="s">
        <v>64</v>
      </c>
      <c r="L93" s="4" t="s">
        <v>80</v>
      </c>
    </row>
    <row r="94" spans="1:12" s="3" customFormat="1" ht="12.75" x14ac:dyDescent="0.2">
      <c r="A94" s="4">
        <v>90</v>
      </c>
      <c r="B94" s="5" t="s">
        <v>11</v>
      </c>
      <c r="C94" s="4">
        <v>22978</v>
      </c>
      <c r="D94" s="4" t="s">
        <v>402</v>
      </c>
      <c r="E94" s="5" t="s">
        <v>20</v>
      </c>
      <c r="F94" s="5" t="s">
        <v>103</v>
      </c>
      <c r="G94" s="5" t="s">
        <v>403</v>
      </c>
      <c r="H94" s="4" t="s">
        <v>115</v>
      </c>
      <c r="I94" s="8">
        <f>VLOOKUP(H94,HB_CARGO[],2,FALSE)</f>
        <v>5480</v>
      </c>
      <c r="J94" s="4" t="s">
        <v>295</v>
      </c>
      <c r="K94" s="4" t="s">
        <v>64</v>
      </c>
      <c r="L94" s="4" t="s">
        <v>65</v>
      </c>
    </row>
    <row r="95" spans="1:12" s="3" customFormat="1" ht="12.75" x14ac:dyDescent="0.2">
      <c r="A95" s="4">
        <v>91</v>
      </c>
      <c r="B95" s="5" t="s">
        <v>11</v>
      </c>
      <c r="C95" s="4">
        <v>19854</v>
      </c>
      <c r="D95" s="4" t="s">
        <v>404</v>
      </c>
      <c r="E95" s="5" t="s">
        <v>405</v>
      </c>
      <c r="F95" s="5" t="s">
        <v>406</v>
      </c>
      <c r="G95" s="5" t="s">
        <v>407</v>
      </c>
      <c r="H95" s="4" t="s">
        <v>115</v>
      </c>
      <c r="I95" s="8">
        <f>VLOOKUP(H95,HB_CARGO[],2,FALSE)</f>
        <v>5480</v>
      </c>
      <c r="J95" s="4" t="s">
        <v>408</v>
      </c>
      <c r="K95" s="4" t="s">
        <v>64</v>
      </c>
      <c r="L95" s="4" t="s">
        <v>65</v>
      </c>
    </row>
    <row r="96" spans="1:12" s="3" customFormat="1" ht="12.75" x14ac:dyDescent="0.2">
      <c r="A96" s="4">
        <v>92</v>
      </c>
      <c r="B96" s="5" t="s">
        <v>11</v>
      </c>
      <c r="C96" s="4">
        <v>34527</v>
      </c>
      <c r="D96" s="4" t="s">
        <v>409</v>
      </c>
      <c r="E96" s="5" t="s">
        <v>410</v>
      </c>
      <c r="F96" s="5" t="s">
        <v>281</v>
      </c>
      <c r="G96" s="5" t="s">
        <v>411</v>
      </c>
      <c r="H96" s="4" t="s">
        <v>115</v>
      </c>
      <c r="I96" s="8">
        <f>VLOOKUP(H96,HB_CARGO[],2,FALSE)</f>
        <v>5480</v>
      </c>
      <c r="J96" s="4" t="s">
        <v>295</v>
      </c>
      <c r="K96" s="4" t="s">
        <v>64</v>
      </c>
      <c r="L96" s="4" t="s">
        <v>80</v>
      </c>
    </row>
    <row r="97" spans="1:12" s="3" customFormat="1" ht="12.75" x14ac:dyDescent="0.2">
      <c r="A97" s="4">
        <v>93</v>
      </c>
      <c r="B97" s="5" t="s">
        <v>11</v>
      </c>
      <c r="C97" s="4">
        <v>24330</v>
      </c>
      <c r="D97" s="4" t="s">
        <v>412</v>
      </c>
      <c r="E97" s="5" t="s">
        <v>413</v>
      </c>
      <c r="F97" s="5" t="s">
        <v>414</v>
      </c>
      <c r="G97" s="5" t="s">
        <v>415</v>
      </c>
      <c r="H97" s="4" t="s">
        <v>115</v>
      </c>
      <c r="I97" s="8">
        <f>VLOOKUP(H97,HB_CARGO[],2,FALSE)</f>
        <v>5480</v>
      </c>
      <c r="J97" s="4" t="s">
        <v>416</v>
      </c>
      <c r="K97" s="4" t="s">
        <v>64</v>
      </c>
      <c r="L97" s="4" t="s">
        <v>80</v>
      </c>
    </row>
    <row r="98" spans="1:12" s="3" customFormat="1" ht="12.75" x14ac:dyDescent="0.2">
      <c r="A98" s="4">
        <v>94</v>
      </c>
      <c r="B98" s="5" t="s">
        <v>11</v>
      </c>
      <c r="C98" s="4">
        <v>28105</v>
      </c>
      <c r="D98" s="4" t="s">
        <v>417</v>
      </c>
      <c r="E98" s="5" t="s">
        <v>19</v>
      </c>
      <c r="F98" s="5" t="s">
        <v>103</v>
      </c>
      <c r="G98" s="5" t="s">
        <v>418</v>
      </c>
      <c r="H98" s="4" t="s">
        <v>115</v>
      </c>
      <c r="I98" s="8">
        <f>VLOOKUP(H98,HB_CARGO[],2,FALSE)</f>
        <v>5480</v>
      </c>
      <c r="J98" s="4" t="s">
        <v>416</v>
      </c>
      <c r="K98" s="4" t="s">
        <v>64</v>
      </c>
      <c r="L98" s="4" t="s">
        <v>80</v>
      </c>
    </row>
    <row r="99" spans="1:12" s="3" customFormat="1" ht="12.75" x14ac:dyDescent="0.2">
      <c r="A99" s="4">
        <v>95</v>
      </c>
      <c r="B99" s="5" t="s">
        <v>11</v>
      </c>
      <c r="C99" s="4">
        <v>31397</v>
      </c>
      <c r="D99" s="4" t="s">
        <v>419</v>
      </c>
      <c r="E99" s="5" t="s">
        <v>420</v>
      </c>
      <c r="F99" s="5" t="s">
        <v>421</v>
      </c>
      <c r="G99" s="5" t="s">
        <v>422</v>
      </c>
      <c r="H99" s="4" t="s">
        <v>115</v>
      </c>
      <c r="I99" s="8">
        <f>VLOOKUP(H99,HB_CARGO[],2,FALSE)</f>
        <v>5480</v>
      </c>
      <c r="J99" s="4" t="s">
        <v>295</v>
      </c>
      <c r="K99" s="4" t="s">
        <v>64</v>
      </c>
      <c r="L99" s="4" t="s">
        <v>80</v>
      </c>
    </row>
    <row r="100" spans="1:12" s="3" customFormat="1" ht="12.75" x14ac:dyDescent="0.2">
      <c r="A100" s="4">
        <v>96</v>
      </c>
      <c r="B100" s="5" t="s">
        <v>11</v>
      </c>
      <c r="C100" s="4">
        <v>22976</v>
      </c>
      <c r="D100" s="4" t="s">
        <v>423</v>
      </c>
      <c r="E100" s="5" t="s">
        <v>424</v>
      </c>
      <c r="F100" s="5" t="s">
        <v>308</v>
      </c>
      <c r="G100" s="5" t="s">
        <v>425</v>
      </c>
      <c r="H100" s="4" t="s">
        <v>115</v>
      </c>
      <c r="I100" s="8">
        <f>VLOOKUP(H100,HB_CARGO[],2,FALSE)</f>
        <v>5480</v>
      </c>
      <c r="J100" s="4" t="s">
        <v>295</v>
      </c>
      <c r="K100" s="4" t="s">
        <v>64</v>
      </c>
      <c r="L100" s="4" t="s">
        <v>80</v>
      </c>
    </row>
    <row r="101" spans="1:12" s="3" customFormat="1" ht="12.75" x14ac:dyDescent="0.2">
      <c r="A101" s="4">
        <v>97</v>
      </c>
      <c r="B101" s="5" t="s">
        <v>11</v>
      </c>
      <c r="C101" s="4">
        <v>24113</v>
      </c>
      <c r="D101" s="4" t="s">
        <v>426</v>
      </c>
      <c r="E101" s="5" t="s">
        <v>427</v>
      </c>
      <c r="F101" s="5" t="s">
        <v>196</v>
      </c>
      <c r="G101" s="5" t="s">
        <v>428</v>
      </c>
      <c r="H101" s="4" t="s">
        <v>115</v>
      </c>
      <c r="I101" s="8">
        <f>VLOOKUP(H101,HB_CARGO[],2,FALSE)</f>
        <v>5480</v>
      </c>
      <c r="J101" s="4" t="s">
        <v>295</v>
      </c>
      <c r="K101" s="4" t="s">
        <v>64</v>
      </c>
      <c r="L101" s="4" t="s">
        <v>80</v>
      </c>
    </row>
    <row r="102" spans="1:12" s="3" customFormat="1" ht="12.75" x14ac:dyDescent="0.2">
      <c r="A102" s="4">
        <v>98</v>
      </c>
      <c r="B102" s="5" t="s">
        <v>11</v>
      </c>
      <c r="C102" s="4">
        <v>14829</v>
      </c>
      <c r="D102" s="4" t="s">
        <v>429</v>
      </c>
      <c r="E102" s="5" t="s">
        <v>430</v>
      </c>
      <c r="F102" s="5" t="s">
        <v>431</v>
      </c>
      <c r="G102" s="5" t="s">
        <v>432</v>
      </c>
      <c r="H102" s="4" t="s">
        <v>115</v>
      </c>
      <c r="I102" s="8">
        <f>VLOOKUP(H102,HB_CARGO[],2,FALSE)</f>
        <v>5480</v>
      </c>
      <c r="J102" s="4" t="s">
        <v>295</v>
      </c>
      <c r="K102" s="4" t="s">
        <v>64</v>
      </c>
      <c r="L102" s="4" t="s">
        <v>80</v>
      </c>
    </row>
    <row r="103" spans="1:12" s="3" customFormat="1" ht="12.75" x14ac:dyDescent="0.2">
      <c r="A103" s="4">
        <v>99</v>
      </c>
      <c r="B103" s="5" t="s">
        <v>11</v>
      </c>
      <c r="C103" s="4">
        <v>24911</v>
      </c>
      <c r="D103" s="4" t="s">
        <v>433</v>
      </c>
      <c r="E103" s="5" t="s">
        <v>72</v>
      </c>
      <c r="F103" s="5" t="s">
        <v>51</v>
      </c>
      <c r="G103" s="5" t="s">
        <v>434</v>
      </c>
      <c r="H103" s="4" t="s">
        <v>115</v>
      </c>
      <c r="I103" s="8">
        <f>VLOOKUP(H103,HB_CARGO[],2,FALSE)</f>
        <v>5480</v>
      </c>
      <c r="J103" s="4" t="s">
        <v>295</v>
      </c>
      <c r="K103" s="4" t="s">
        <v>64</v>
      </c>
      <c r="L103" s="4" t="s">
        <v>80</v>
      </c>
    </row>
    <row r="104" spans="1:12" s="3" customFormat="1" ht="12.75" x14ac:dyDescent="0.2">
      <c r="A104" s="4">
        <v>100</v>
      </c>
      <c r="B104" s="5" t="s">
        <v>11</v>
      </c>
      <c r="C104" s="4">
        <v>25278</v>
      </c>
      <c r="D104" s="4" t="s">
        <v>435</v>
      </c>
      <c r="E104" s="5" t="s">
        <v>436</v>
      </c>
      <c r="F104" s="5" t="s">
        <v>55</v>
      </c>
      <c r="G104" s="5" t="s">
        <v>437</v>
      </c>
      <c r="H104" s="4" t="s">
        <v>115</v>
      </c>
      <c r="I104" s="8">
        <f>VLOOKUP(H104,HB_CARGO[],2,FALSE)</f>
        <v>5480</v>
      </c>
      <c r="J104" s="4" t="s">
        <v>295</v>
      </c>
      <c r="K104" s="4" t="s">
        <v>64</v>
      </c>
      <c r="L104" s="4" t="s">
        <v>80</v>
      </c>
    </row>
    <row r="105" spans="1:12" s="3" customFormat="1" ht="12.75" x14ac:dyDescent="0.2">
      <c r="A105" s="4">
        <v>101</v>
      </c>
      <c r="B105" s="5" t="s">
        <v>11</v>
      </c>
      <c r="C105" s="4">
        <v>15394</v>
      </c>
      <c r="D105" s="4" t="s">
        <v>438</v>
      </c>
      <c r="E105" s="5" t="s">
        <v>439</v>
      </c>
      <c r="F105" s="5" t="s">
        <v>276</v>
      </c>
      <c r="G105" s="5" t="s">
        <v>440</v>
      </c>
      <c r="H105" s="4" t="s">
        <v>115</v>
      </c>
      <c r="I105" s="8">
        <f>VLOOKUP(H105,HB_CARGO[],2,FALSE)</f>
        <v>5480</v>
      </c>
      <c r="J105" s="4" t="s">
        <v>295</v>
      </c>
      <c r="K105" s="4" t="s">
        <v>64</v>
      </c>
      <c r="L105" s="4" t="s">
        <v>80</v>
      </c>
    </row>
    <row r="106" spans="1:12" s="3" customFormat="1" ht="12.75" x14ac:dyDescent="0.2">
      <c r="A106" s="4">
        <v>102</v>
      </c>
      <c r="B106" s="5" t="s">
        <v>11</v>
      </c>
      <c r="C106" s="4">
        <v>26643</v>
      </c>
      <c r="D106" s="4" t="s">
        <v>441</v>
      </c>
      <c r="E106" s="5" t="s">
        <v>442</v>
      </c>
      <c r="F106" s="5" t="s">
        <v>442</v>
      </c>
      <c r="G106" s="5" t="s">
        <v>443</v>
      </c>
      <c r="H106" s="4" t="s">
        <v>115</v>
      </c>
      <c r="I106" s="8">
        <f>VLOOKUP(H106,HB_CARGO[],2,FALSE)</f>
        <v>5480</v>
      </c>
      <c r="J106" s="4" t="s">
        <v>295</v>
      </c>
      <c r="K106" s="4" t="s">
        <v>64</v>
      </c>
      <c r="L106" s="4" t="s">
        <v>80</v>
      </c>
    </row>
    <row r="107" spans="1:12" s="3" customFormat="1" ht="12.75" x14ac:dyDescent="0.2">
      <c r="A107" s="4">
        <v>103</v>
      </c>
      <c r="B107" s="5" t="s">
        <v>11</v>
      </c>
      <c r="C107" s="4">
        <v>29800</v>
      </c>
      <c r="D107" s="4" t="s">
        <v>444</v>
      </c>
      <c r="E107" s="5" t="s">
        <v>445</v>
      </c>
      <c r="F107" s="5" t="s">
        <v>446</v>
      </c>
      <c r="G107" s="5" t="s">
        <v>447</v>
      </c>
      <c r="H107" s="4" t="s">
        <v>115</v>
      </c>
      <c r="I107" s="8">
        <f>VLOOKUP(H107,HB_CARGO[],2,FALSE)</f>
        <v>5480</v>
      </c>
      <c r="J107" s="4" t="s">
        <v>295</v>
      </c>
      <c r="K107" s="4" t="s">
        <v>64</v>
      </c>
      <c r="L107" s="4" t="s">
        <v>80</v>
      </c>
    </row>
    <row r="108" spans="1:12" s="3" customFormat="1" ht="12.75" x14ac:dyDescent="0.2">
      <c r="A108" s="4">
        <v>104</v>
      </c>
      <c r="B108" s="5" t="s">
        <v>11</v>
      </c>
      <c r="C108" s="4">
        <v>30818</v>
      </c>
      <c r="D108" s="4" t="s">
        <v>448</v>
      </c>
      <c r="E108" s="5" t="s">
        <v>449</v>
      </c>
      <c r="F108" s="5" t="s">
        <v>322</v>
      </c>
      <c r="G108" s="5" t="s">
        <v>450</v>
      </c>
      <c r="H108" s="4" t="s">
        <v>115</v>
      </c>
      <c r="I108" s="8">
        <f>VLOOKUP(H108,HB_CARGO[],2,FALSE)</f>
        <v>5480</v>
      </c>
      <c r="J108" s="4" t="s">
        <v>295</v>
      </c>
      <c r="K108" s="4" t="s">
        <v>64</v>
      </c>
      <c r="L108" s="4" t="s">
        <v>80</v>
      </c>
    </row>
    <row r="109" spans="1:12" s="3" customFormat="1" ht="12.75" x14ac:dyDescent="0.2">
      <c r="A109" s="4">
        <v>105</v>
      </c>
      <c r="B109" s="5" t="s">
        <v>11</v>
      </c>
      <c r="C109" s="4">
        <v>25491</v>
      </c>
      <c r="D109" s="4" t="s">
        <v>451</v>
      </c>
      <c r="E109" s="5" t="s">
        <v>452</v>
      </c>
      <c r="F109" s="5" t="s">
        <v>453</v>
      </c>
      <c r="G109" s="5" t="s">
        <v>454</v>
      </c>
      <c r="H109" s="4" t="s">
        <v>115</v>
      </c>
      <c r="I109" s="8">
        <f>VLOOKUP(H109,HB_CARGO[],2,FALSE)</f>
        <v>5480</v>
      </c>
      <c r="J109" s="4" t="s">
        <v>295</v>
      </c>
      <c r="K109" s="4" t="s">
        <v>64</v>
      </c>
      <c r="L109" s="4" t="s">
        <v>80</v>
      </c>
    </row>
    <row r="110" spans="1:12" s="3" customFormat="1" ht="12.75" x14ac:dyDescent="0.2">
      <c r="A110" s="4">
        <v>106</v>
      </c>
      <c r="B110" s="5" t="s">
        <v>11</v>
      </c>
      <c r="C110" s="4">
        <v>34729</v>
      </c>
      <c r="D110" s="4" t="s">
        <v>455</v>
      </c>
      <c r="E110" s="5" t="s">
        <v>51</v>
      </c>
      <c r="F110" s="5" t="s">
        <v>456</v>
      </c>
      <c r="G110" s="5" t="s">
        <v>457</v>
      </c>
      <c r="H110" s="4" t="s">
        <v>115</v>
      </c>
      <c r="I110" s="8">
        <f>VLOOKUP(H110,HB_CARGO[],2,FALSE)</f>
        <v>5480</v>
      </c>
      <c r="J110" s="4" t="s">
        <v>295</v>
      </c>
      <c r="K110" s="4" t="s">
        <v>64</v>
      </c>
      <c r="L110" s="4" t="s">
        <v>80</v>
      </c>
    </row>
    <row r="111" spans="1:12" s="3" customFormat="1" ht="12.75" x14ac:dyDescent="0.2">
      <c r="A111" s="4">
        <v>107</v>
      </c>
      <c r="B111" s="5" t="s">
        <v>11</v>
      </c>
      <c r="C111" s="4">
        <v>34251</v>
      </c>
      <c r="D111" s="4" t="s">
        <v>458</v>
      </c>
      <c r="E111" s="5" t="s">
        <v>317</v>
      </c>
      <c r="F111" s="5" t="s">
        <v>51</v>
      </c>
      <c r="G111" s="5" t="s">
        <v>315</v>
      </c>
      <c r="H111" s="4" t="s">
        <v>115</v>
      </c>
      <c r="I111" s="8">
        <f>VLOOKUP(H111,HB_CARGO[],2,FALSE)</f>
        <v>5480</v>
      </c>
      <c r="J111" s="4" t="s">
        <v>295</v>
      </c>
      <c r="K111" s="4" t="s">
        <v>64</v>
      </c>
      <c r="L111" s="4" t="s">
        <v>80</v>
      </c>
    </row>
    <row r="112" spans="1:12" s="3" customFormat="1" ht="12.75" x14ac:dyDescent="0.2">
      <c r="A112" s="4">
        <v>108</v>
      </c>
      <c r="B112" s="5" t="s">
        <v>11</v>
      </c>
      <c r="C112" s="4">
        <v>29799</v>
      </c>
      <c r="D112" s="4" t="s">
        <v>459</v>
      </c>
      <c r="E112" s="5" t="s">
        <v>460</v>
      </c>
      <c r="F112" s="5" t="s">
        <v>461</v>
      </c>
      <c r="G112" s="5" t="s">
        <v>462</v>
      </c>
      <c r="H112" s="4" t="s">
        <v>115</v>
      </c>
      <c r="I112" s="8">
        <f>VLOOKUP(H112,HB_CARGO[],2,FALSE)</f>
        <v>5480</v>
      </c>
      <c r="J112" s="4" t="s">
        <v>295</v>
      </c>
      <c r="K112" s="4" t="s">
        <v>64</v>
      </c>
      <c r="L112" s="4" t="s">
        <v>80</v>
      </c>
    </row>
    <row r="113" spans="1:12" s="3" customFormat="1" ht="12.75" x14ac:dyDescent="0.2">
      <c r="A113" s="4">
        <v>109</v>
      </c>
      <c r="B113" s="5" t="s">
        <v>11</v>
      </c>
      <c r="C113" s="4">
        <v>25898</v>
      </c>
      <c r="D113" s="4" t="s">
        <v>463</v>
      </c>
      <c r="E113" s="5" t="s">
        <v>51</v>
      </c>
      <c r="F113" s="5" t="s">
        <v>464</v>
      </c>
      <c r="G113" s="5" t="s">
        <v>465</v>
      </c>
      <c r="H113" s="4" t="s">
        <v>115</v>
      </c>
      <c r="I113" s="8">
        <f>VLOOKUP(H113,HB_CARGO[],2,FALSE)</f>
        <v>5480</v>
      </c>
      <c r="J113" s="4" t="s">
        <v>295</v>
      </c>
      <c r="K113" s="4" t="s">
        <v>64</v>
      </c>
      <c r="L113" s="4" t="s">
        <v>80</v>
      </c>
    </row>
    <row r="114" spans="1:12" s="3" customFormat="1" ht="12.75" x14ac:dyDescent="0.2">
      <c r="A114" s="4">
        <v>110</v>
      </c>
      <c r="B114" s="5" t="s">
        <v>11</v>
      </c>
      <c r="C114" s="4">
        <v>29079</v>
      </c>
      <c r="D114" s="4" t="s">
        <v>466</v>
      </c>
      <c r="E114" s="5" t="s">
        <v>51</v>
      </c>
      <c r="F114" s="5" t="s">
        <v>138</v>
      </c>
      <c r="G114" s="5" t="s">
        <v>467</v>
      </c>
      <c r="H114" s="4" t="s">
        <v>115</v>
      </c>
      <c r="I114" s="8">
        <f>VLOOKUP(H114,HB_CARGO[],2,FALSE)</f>
        <v>5480</v>
      </c>
      <c r="J114" s="4" t="s">
        <v>295</v>
      </c>
      <c r="K114" s="4" t="s">
        <v>64</v>
      </c>
      <c r="L114" s="4" t="s">
        <v>80</v>
      </c>
    </row>
    <row r="115" spans="1:12" s="3" customFormat="1" ht="12.75" x14ac:dyDescent="0.2">
      <c r="A115" s="4">
        <v>111</v>
      </c>
      <c r="B115" s="5" t="s">
        <v>11</v>
      </c>
      <c r="C115" s="4">
        <v>24144</v>
      </c>
      <c r="D115" s="4" t="s">
        <v>468</v>
      </c>
      <c r="E115" s="5" t="s">
        <v>317</v>
      </c>
      <c r="F115" s="5" t="s">
        <v>281</v>
      </c>
      <c r="G115" s="5" t="s">
        <v>469</v>
      </c>
      <c r="H115" s="4" t="s">
        <v>115</v>
      </c>
      <c r="I115" s="8">
        <f>VLOOKUP(H115,HB_CARGO[],2,FALSE)</f>
        <v>5480</v>
      </c>
      <c r="J115" s="4" t="s">
        <v>295</v>
      </c>
      <c r="K115" s="4" t="s">
        <v>64</v>
      </c>
      <c r="L115" s="4" t="s">
        <v>80</v>
      </c>
    </row>
    <row r="116" spans="1:12" s="3" customFormat="1" ht="12.75" x14ac:dyDescent="0.2">
      <c r="A116" s="4">
        <v>112</v>
      </c>
      <c r="B116" s="5" t="s">
        <v>11</v>
      </c>
      <c r="C116" s="4">
        <v>34635</v>
      </c>
      <c r="D116" s="4" t="s">
        <v>470</v>
      </c>
      <c r="E116" s="5" t="s">
        <v>103</v>
      </c>
      <c r="F116" s="5" t="s">
        <v>51</v>
      </c>
      <c r="G116" s="5" t="s">
        <v>471</v>
      </c>
      <c r="H116" s="4" t="s">
        <v>115</v>
      </c>
      <c r="I116" s="8">
        <f>VLOOKUP(H116,HB_CARGO[],2,FALSE)</f>
        <v>5480</v>
      </c>
      <c r="J116" s="4" t="s">
        <v>295</v>
      </c>
      <c r="K116" s="4" t="s">
        <v>64</v>
      </c>
      <c r="L116" s="4" t="s">
        <v>80</v>
      </c>
    </row>
    <row r="117" spans="1:12" s="3" customFormat="1" ht="12.75" x14ac:dyDescent="0.2">
      <c r="A117" s="4">
        <v>113</v>
      </c>
      <c r="B117" s="5" t="s">
        <v>11</v>
      </c>
      <c r="C117" s="4">
        <v>23150</v>
      </c>
      <c r="D117" s="4" t="s">
        <v>472</v>
      </c>
      <c r="E117" s="5" t="s">
        <v>138</v>
      </c>
      <c r="F117" s="5" t="s">
        <v>281</v>
      </c>
      <c r="G117" s="5" t="s">
        <v>473</v>
      </c>
      <c r="H117" s="4" t="s">
        <v>115</v>
      </c>
      <c r="I117" s="8">
        <f>VLOOKUP(H117,HB_CARGO[],2,FALSE)</f>
        <v>5480</v>
      </c>
      <c r="J117" s="4" t="s">
        <v>295</v>
      </c>
      <c r="K117" s="4" t="s">
        <v>64</v>
      </c>
      <c r="L117" s="4" t="s">
        <v>80</v>
      </c>
    </row>
    <row r="118" spans="1:12" s="3" customFormat="1" ht="12.75" x14ac:dyDescent="0.2">
      <c r="A118" s="4">
        <v>114</v>
      </c>
      <c r="B118" s="5" t="s">
        <v>11</v>
      </c>
      <c r="C118" s="4">
        <v>31309</v>
      </c>
      <c r="D118" s="4" t="s">
        <v>474</v>
      </c>
      <c r="E118" s="5" t="s">
        <v>475</v>
      </c>
      <c r="F118" s="5" t="s">
        <v>476</v>
      </c>
      <c r="G118" s="5" t="s">
        <v>477</v>
      </c>
      <c r="H118" s="4" t="s">
        <v>115</v>
      </c>
      <c r="I118" s="8">
        <f>VLOOKUP(H118,HB_CARGO[],2,FALSE)</f>
        <v>5480</v>
      </c>
      <c r="J118" s="4" t="s">
        <v>295</v>
      </c>
      <c r="K118" s="4" t="s">
        <v>64</v>
      </c>
      <c r="L118" s="4" t="s">
        <v>80</v>
      </c>
    </row>
    <row r="119" spans="1:12" s="3" customFormat="1" ht="12.75" x14ac:dyDescent="0.2">
      <c r="A119" s="4">
        <v>115</v>
      </c>
      <c r="B119" s="5" t="s">
        <v>11</v>
      </c>
      <c r="C119" s="4">
        <v>34916</v>
      </c>
      <c r="D119" s="4" t="s">
        <v>478</v>
      </c>
      <c r="E119" s="5" t="s">
        <v>103</v>
      </c>
      <c r="F119" s="5" t="s">
        <v>40</v>
      </c>
      <c r="G119" s="5" t="s">
        <v>479</v>
      </c>
      <c r="H119" s="4" t="s">
        <v>115</v>
      </c>
      <c r="I119" s="8">
        <f>VLOOKUP(H119,HB_CARGO[],2,FALSE)</f>
        <v>5480</v>
      </c>
      <c r="J119" s="4" t="s">
        <v>295</v>
      </c>
      <c r="K119" s="4" t="s">
        <v>64</v>
      </c>
      <c r="L119" s="4" t="s">
        <v>80</v>
      </c>
    </row>
    <row r="120" spans="1:12" s="3" customFormat="1" ht="12.75" x14ac:dyDescent="0.2">
      <c r="A120" s="4">
        <v>116</v>
      </c>
      <c r="B120" s="5" t="s">
        <v>11</v>
      </c>
      <c r="C120" s="4">
        <v>24123</v>
      </c>
      <c r="D120" s="4" t="s">
        <v>480</v>
      </c>
      <c r="E120" s="5" t="s">
        <v>256</v>
      </c>
      <c r="F120" s="5" t="s">
        <v>481</v>
      </c>
      <c r="G120" s="5" t="s">
        <v>482</v>
      </c>
      <c r="H120" s="4" t="s">
        <v>115</v>
      </c>
      <c r="I120" s="8">
        <f>VLOOKUP(H120,HB_CARGO[],2,FALSE)</f>
        <v>5480</v>
      </c>
      <c r="J120" s="4" t="s">
        <v>295</v>
      </c>
      <c r="K120" s="4" t="s">
        <v>64</v>
      </c>
      <c r="L120" s="4" t="s">
        <v>80</v>
      </c>
    </row>
    <row r="121" spans="1:12" s="3" customFormat="1" ht="12.75" x14ac:dyDescent="0.2">
      <c r="A121" s="4">
        <v>117</v>
      </c>
      <c r="B121" s="5" t="s">
        <v>11</v>
      </c>
      <c r="C121" s="4">
        <v>29750</v>
      </c>
      <c r="D121" s="4" t="s">
        <v>483</v>
      </c>
      <c r="E121" s="5" t="s">
        <v>256</v>
      </c>
      <c r="F121" s="5" t="s">
        <v>460</v>
      </c>
      <c r="G121" s="5" t="s">
        <v>484</v>
      </c>
      <c r="H121" s="4" t="s">
        <v>115</v>
      </c>
      <c r="I121" s="8">
        <f>VLOOKUP(H121,HB_CARGO[],2,FALSE)</f>
        <v>5480</v>
      </c>
      <c r="J121" s="4" t="s">
        <v>295</v>
      </c>
      <c r="K121" s="4" t="s">
        <v>64</v>
      </c>
      <c r="L121" s="4" t="s">
        <v>80</v>
      </c>
    </row>
    <row r="122" spans="1:12" s="3" customFormat="1" ht="12.75" x14ac:dyDescent="0.2">
      <c r="A122" s="4">
        <v>118</v>
      </c>
      <c r="B122" s="5" t="s">
        <v>11</v>
      </c>
      <c r="C122" s="4">
        <v>25709</v>
      </c>
      <c r="D122" s="4" t="s">
        <v>485</v>
      </c>
      <c r="E122" s="5" t="s">
        <v>486</v>
      </c>
      <c r="F122" s="5" t="s">
        <v>487</v>
      </c>
      <c r="G122" s="5" t="s">
        <v>488</v>
      </c>
      <c r="H122" s="4" t="s">
        <v>115</v>
      </c>
      <c r="I122" s="8">
        <f>VLOOKUP(H122,HB_CARGO[],2,FALSE)</f>
        <v>5480</v>
      </c>
      <c r="J122" s="4" t="s">
        <v>295</v>
      </c>
      <c r="K122" s="4" t="s">
        <v>64</v>
      </c>
      <c r="L122" s="4" t="s">
        <v>80</v>
      </c>
    </row>
    <row r="123" spans="1:12" s="3" customFormat="1" ht="12.75" x14ac:dyDescent="0.2">
      <c r="A123" s="4">
        <v>119</v>
      </c>
      <c r="B123" s="5" t="s">
        <v>11</v>
      </c>
      <c r="C123" s="4">
        <v>29119</v>
      </c>
      <c r="D123" s="4" t="s">
        <v>489</v>
      </c>
      <c r="E123" s="5" t="s">
        <v>490</v>
      </c>
      <c r="F123" s="5" t="s">
        <v>281</v>
      </c>
      <c r="G123" s="5" t="s">
        <v>491</v>
      </c>
      <c r="H123" s="4" t="s">
        <v>115</v>
      </c>
      <c r="I123" s="8">
        <f>VLOOKUP(H123,HB_CARGO[],2,FALSE)</f>
        <v>5480</v>
      </c>
      <c r="J123" s="4" t="s">
        <v>295</v>
      </c>
      <c r="K123" s="4" t="s">
        <v>64</v>
      </c>
      <c r="L123" s="4" t="s">
        <v>80</v>
      </c>
    </row>
    <row r="124" spans="1:12" s="3" customFormat="1" ht="12.75" x14ac:dyDescent="0.2">
      <c r="A124" s="4">
        <v>120</v>
      </c>
      <c r="B124" s="5" t="s">
        <v>11</v>
      </c>
      <c r="C124" s="4">
        <v>27375</v>
      </c>
      <c r="D124" s="4" t="s">
        <v>492</v>
      </c>
      <c r="E124" s="5" t="s">
        <v>493</v>
      </c>
      <c r="F124" s="5" t="s">
        <v>317</v>
      </c>
      <c r="G124" s="5" t="s">
        <v>494</v>
      </c>
      <c r="H124" s="4" t="s">
        <v>115</v>
      </c>
      <c r="I124" s="8">
        <f>VLOOKUP(H124,HB_CARGO[],2,FALSE)</f>
        <v>5480</v>
      </c>
      <c r="J124" s="4" t="s">
        <v>295</v>
      </c>
      <c r="K124" s="4" t="s">
        <v>64</v>
      </c>
      <c r="L124" s="4" t="s">
        <v>80</v>
      </c>
    </row>
    <row r="125" spans="1:12" s="3" customFormat="1" ht="12.75" x14ac:dyDescent="0.2">
      <c r="A125" s="4">
        <v>121</v>
      </c>
      <c r="B125" s="5" t="s">
        <v>11</v>
      </c>
      <c r="C125" s="4">
        <v>34563</v>
      </c>
      <c r="D125" s="4" t="s">
        <v>495</v>
      </c>
      <c r="E125" s="5" t="s">
        <v>496</v>
      </c>
      <c r="F125" s="5" t="s">
        <v>175</v>
      </c>
      <c r="G125" s="5" t="s">
        <v>497</v>
      </c>
      <c r="H125" s="4" t="s">
        <v>115</v>
      </c>
      <c r="I125" s="8">
        <f>VLOOKUP(H125,HB_CARGO[],2,FALSE)</f>
        <v>5480</v>
      </c>
      <c r="J125" s="4" t="s">
        <v>295</v>
      </c>
      <c r="K125" s="4" t="s">
        <v>64</v>
      </c>
      <c r="L125" s="4" t="s">
        <v>80</v>
      </c>
    </row>
    <row r="126" spans="1:12" s="3" customFormat="1" ht="12.75" x14ac:dyDescent="0.2">
      <c r="A126" s="4">
        <v>122</v>
      </c>
      <c r="B126" s="5" t="s">
        <v>11</v>
      </c>
      <c r="C126" s="4">
        <v>22980</v>
      </c>
      <c r="D126" s="4" t="s">
        <v>498</v>
      </c>
      <c r="E126" s="5" t="s">
        <v>499</v>
      </c>
      <c r="F126" s="5" t="s">
        <v>270</v>
      </c>
      <c r="G126" s="5" t="s">
        <v>500</v>
      </c>
      <c r="H126" s="4" t="s">
        <v>115</v>
      </c>
      <c r="I126" s="8">
        <f>VLOOKUP(H126,HB_CARGO[],2,FALSE)</f>
        <v>5480</v>
      </c>
      <c r="J126" s="4" t="s">
        <v>295</v>
      </c>
      <c r="K126" s="4" t="s">
        <v>64</v>
      </c>
      <c r="L126" s="4" t="s">
        <v>80</v>
      </c>
    </row>
    <row r="127" spans="1:12" s="3" customFormat="1" ht="12.75" x14ac:dyDescent="0.2">
      <c r="A127" s="4">
        <v>123</v>
      </c>
      <c r="B127" s="5" t="s">
        <v>11</v>
      </c>
      <c r="C127" s="4">
        <v>29080</v>
      </c>
      <c r="D127" s="4" t="s">
        <v>501</v>
      </c>
      <c r="E127" s="5" t="s">
        <v>502</v>
      </c>
      <c r="F127" s="5" t="s">
        <v>503</v>
      </c>
      <c r="G127" s="5" t="s">
        <v>504</v>
      </c>
      <c r="H127" s="4" t="s">
        <v>115</v>
      </c>
      <c r="I127" s="8">
        <f>VLOOKUP(H127,HB_CARGO[],2,FALSE)</f>
        <v>5480</v>
      </c>
      <c r="J127" s="4" t="s">
        <v>295</v>
      </c>
      <c r="K127" s="4" t="s">
        <v>64</v>
      </c>
      <c r="L127" s="4" t="s">
        <v>80</v>
      </c>
    </row>
    <row r="128" spans="1:12" s="3" customFormat="1" ht="12.75" x14ac:dyDescent="0.2">
      <c r="A128" s="4">
        <v>124</v>
      </c>
      <c r="B128" s="5" t="s">
        <v>11</v>
      </c>
      <c r="C128" s="4">
        <v>23748</v>
      </c>
      <c r="D128" s="4" t="s">
        <v>505</v>
      </c>
      <c r="E128" s="5" t="s">
        <v>159</v>
      </c>
      <c r="F128" s="5" t="s">
        <v>257</v>
      </c>
      <c r="G128" s="5" t="s">
        <v>506</v>
      </c>
      <c r="H128" s="4" t="s">
        <v>115</v>
      </c>
      <c r="I128" s="8">
        <f>VLOOKUP(H128,HB_CARGO[],2,FALSE)</f>
        <v>5480</v>
      </c>
      <c r="J128" s="4" t="s">
        <v>295</v>
      </c>
      <c r="K128" s="4" t="s">
        <v>64</v>
      </c>
      <c r="L128" s="4" t="s">
        <v>80</v>
      </c>
    </row>
    <row r="129" spans="1:12" s="3" customFormat="1" ht="12.75" x14ac:dyDescent="0.2">
      <c r="A129" s="4">
        <v>125</v>
      </c>
      <c r="B129" s="5" t="s">
        <v>11</v>
      </c>
      <c r="C129" s="4">
        <v>24912</v>
      </c>
      <c r="D129" s="4" t="s">
        <v>507</v>
      </c>
      <c r="E129" s="5" t="s">
        <v>508</v>
      </c>
      <c r="F129" s="5" t="s">
        <v>509</v>
      </c>
      <c r="G129" s="5" t="s">
        <v>510</v>
      </c>
      <c r="H129" s="4" t="s">
        <v>115</v>
      </c>
      <c r="I129" s="8">
        <f>VLOOKUP(H129,HB_CARGO[],2,FALSE)</f>
        <v>5480</v>
      </c>
      <c r="J129" s="4" t="s">
        <v>295</v>
      </c>
      <c r="K129" s="4" t="s">
        <v>64</v>
      </c>
      <c r="L129" s="4" t="s">
        <v>80</v>
      </c>
    </row>
    <row r="130" spans="1:12" s="3" customFormat="1" ht="12.75" x14ac:dyDescent="0.2">
      <c r="A130" s="4">
        <v>126</v>
      </c>
      <c r="B130" s="5" t="s">
        <v>11</v>
      </c>
      <c r="C130" s="4">
        <v>22480</v>
      </c>
      <c r="D130" s="4" t="s">
        <v>511</v>
      </c>
      <c r="E130" s="5" t="s">
        <v>159</v>
      </c>
      <c r="F130" s="5" t="s">
        <v>512</v>
      </c>
      <c r="G130" s="5" t="s">
        <v>513</v>
      </c>
      <c r="H130" s="4" t="s">
        <v>115</v>
      </c>
      <c r="I130" s="8">
        <f>VLOOKUP(H130,HB_CARGO[],2,FALSE)</f>
        <v>5480</v>
      </c>
      <c r="J130" s="4" t="s">
        <v>416</v>
      </c>
      <c r="K130" s="4" t="s">
        <v>64</v>
      </c>
      <c r="L130" s="4" t="s">
        <v>80</v>
      </c>
    </row>
    <row r="131" spans="1:12" s="3" customFormat="1" ht="12.75" x14ac:dyDescent="0.2">
      <c r="A131" s="4">
        <v>127</v>
      </c>
      <c r="B131" s="5" t="s">
        <v>11</v>
      </c>
      <c r="C131" s="4">
        <v>25279</v>
      </c>
      <c r="D131" s="4" t="s">
        <v>514</v>
      </c>
      <c r="E131" s="5" t="s">
        <v>515</v>
      </c>
      <c r="F131" s="5" t="s">
        <v>103</v>
      </c>
      <c r="G131" s="5" t="s">
        <v>516</v>
      </c>
      <c r="H131" s="4" t="s">
        <v>115</v>
      </c>
      <c r="I131" s="8">
        <f>VLOOKUP(H131,HB_CARGO[],2,FALSE)</f>
        <v>5480</v>
      </c>
      <c r="J131" s="4" t="s">
        <v>416</v>
      </c>
      <c r="K131" s="4" t="s">
        <v>64</v>
      </c>
      <c r="L131" s="4" t="s">
        <v>80</v>
      </c>
    </row>
    <row r="132" spans="1:12" s="3" customFormat="1" ht="12.75" x14ac:dyDescent="0.2">
      <c r="A132" s="4">
        <v>128</v>
      </c>
      <c r="B132" s="5" t="s">
        <v>11</v>
      </c>
      <c r="C132" s="4">
        <v>29067</v>
      </c>
      <c r="D132" s="4" t="s">
        <v>517</v>
      </c>
      <c r="E132" s="5" t="s">
        <v>327</v>
      </c>
      <c r="F132" s="5" t="s">
        <v>284</v>
      </c>
      <c r="G132" s="5" t="s">
        <v>518</v>
      </c>
      <c r="H132" s="4" t="s">
        <v>115</v>
      </c>
      <c r="I132" s="8">
        <f>VLOOKUP(H132,HB_CARGO[],2,FALSE)</f>
        <v>5480</v>
      </c>
      <c r="J132" s="4" t="s">
        <v>416</v>
      </c>
      <c r="K132" s="4" t="s">
        <v>64</v>
      </c>
      <c r="L132" s="4" t="s">
        <v>80</v>
      </c>
    </row>
    <row r="133" spans="1:12" s="3" customFormat="1" ht="12.75" x14ac:dyDescent="0.2">
      <c r="A133" s="4">
        <v>129</v>
      </c>
      <c r="B133" s="5" t="s">
        <v>11</v>
      </c>
      <c r="C133" s="4">
        <v>25540</v>
      </c>
      <c r="D133" s="4" t="s">
        <v>519</v>
      </c>
      <c r="E133" s="5" t="s">
        <v>520</v>
      </c>
      <c r="F133" s="5" t="s">
        <v>521</v>
      </c>
      <c r="G133" s="5" t="s">
        <v>522</v>
      </c>
      <c r="H133" s="4" t="s">
        <v>115</v>
      </c>
      <c r="I133" s="8">
        <f>VLOOKUP(H133,HB_CARGO[],2,FALSE)</f>
        <v>5480</v>
      </c>
      <c r="J133" s="4" t="s">
        <v>416</v>
      </c>
      <c r="K133" s="4" t="s">
        <v>64</v>
      </c>
      <c r="L133" s="4" t="s">
        <v>80</v>
      </c>
    </row>
    <row r="134" spans="1:12" s="3" customFormat="1" ht="12.75" x14ac:dyDescent="0.2">
      <c r="A134" s="4">
        <v>130</v>
      </c>
      <c r="B134" s="5" t="s">
        <v>11</v>
      </c>
      <c r="C134" s="4">
        <v>27847</v>
      </c>
      <c r="D134" s="4" t="s">
        <v>523</v>
      </c>
      <c r="E134" s="5" t="s">
        <v>524</v>
      </c>
      <c r="F134" s="5" t="s">
        <v>31</v>
      </c>
      <c r="G134" s="5" t="s">
        <v>525</v>
      </c>
      <c r="H134" s="4" t="s">
        <v>115</v>
      </c>
      <c r="I134" s="8">
        <f>VLOOKUP(H134,HB_CARGO[],2,FALSE)</f>
        <v>5480</v>
      </c>
      <c r="J134" s="4" t="s">
        <v>416</v>
      </c>
      <c r="K134" s="4" t="s">
        <v>64</v>
      </c>
      <c r="L134" s="4" t="s">
        <v>80</v>
      </c>
    </row>
    <row r="135" spans="1:12" s="3" customFormat="1" ht="12.75" x14ac:dyDescent="0.2">
      <c r="A135" s="4">
        <v>131</v>
      </c>
      <c r="B135" s="5" t="s">
        <v>11</v>
      </c>
      <c r="C135" s="4">
        <v>24119</v>
      </c>
      <c r="D135" s="4" t="s">
        <v>526</v>
      </c>
      <c r="E135" s="5" t="s">
        <v>527</v>
      </c>
      <c r="F135" s="5" t="s">
        <v>528</v>
      </c>
      <c r="G135" s="5" t="s">
        <v>529</v>
      </c>
      <c r="H135" s="4" t="s">
        <v>115</v>
      </c>
      <c r="I135" s="8">
        <f>VLOOKUP(H135,HB_CARGO[],2,FALSE)</f>
        <v>5480</v>
      </c>
      <c r="J135" s="4" t="s">
        <v>416</v>
      </c>
      <c r="K135" s="4" t="s">
        <v>64</v>
      </c>
      <c r="L135" s="4" t="s">
        <v>80</v>
      </c>
    </row>
    <row r="136" spans="1:12" s="3" customFormat="1" ht="12.75" x14ac:dyDescent="0.2">
      <c r="A136" s="4">
        <v>132</v>
      </c>
      <c r="B136" s="5" t="s">
        <v>11</v>
      </c>
      <c r="C136" s="4">
        <v>25541</v>
      </c>
      <c r="D136" s="4" t="s">
        <v>530</v>
      </c>
      <c r="E136" s="5" t="s">
        <v>531</v>
      </c>
      <c r="F136" s="5" t="s">
        <v>256</v>
      </c>
      <c r="G136" s="5" t="s">
        <v>532</v>
      </c>
      <c r="H136" s="4" t="s">
        <v>115</v>
      </c>
      <c r="I136" s="8">
        <f>VLOOKUP(H136,HB_CARGO[],2,FALSE)</f>
        <v>5480</v>
      </c>
      <c r="J136" s="4" t="s">
        <v>416</v>
      </c>
      <c r="K136" s="4" t="s">
        <v>64</v>
      </c>
      <c r="L136" s="4" t="s">
        <v>80</v>
      </c>
    </row>
    <row r="137" spans="1:12" s="3" customFormat="1" ht="12.75" x14ac:dyDescent="0.2">
      <c r="A137" s="4">
        <v>133</v>
      </c>
      <c r="B137" s="5" t="s">
        <v>11</v>
      </c>
      <c r="C137" s="4">
        <v>25685</v>
      </c>
      <c r="D137" s="4" t="s">
        <v>533</v>
      </c>
      <c r="E137" s="5" t="s">
        <v>103</v>
      </c>
      <c r="F137" s="5" t="s">
        <v>487</v>
      </c>
      <c r="G137" s="5" t="s">
        <v>534</v>
      </c>
      <c r="H137" s="4" t="s">
        <v>115</v>
      </c>
      <c r="I137" s="8">
        <f>VLOOKUP(H137,HB_CARGO[],2,FALSE)</f>
        <v>5480</v>
      </c>
      <c r="J137" s="4" t="s">
        <v>416</v>
      </c>
      <c r="K137" s="4" t="s">
        <v>64</v>
      </c>
      <c r="L137" s="4" t="s">
        <v>80</v>
      </c>
    </row>
    <row r="138" spans="1:12" s="3" customFormat="1" ht="12.75" x14ac:dyDescent="0.2">
      <c r="A138" s="4">
        <v>134</v>
      </c>
      <c r="B138" s="5" t="s">
        <v>11</v>
      </c>
      <c r="C138" s="4">
        <v>27625</v>
      </c>
      <c r="D138" s="4" t="s">
        <v>535</v>
      </c>
      <c r="E138" s="5" t="s">
        <v>536</v>
      </c>
      <c r="F138" s="5" t="s">
        <v>537</v>
      </c>
      <c r="G138" s="5" t="s">
        <v>538</v>
      </c>
      <c r="H138" s="4" t="s">
        <v>115</v>
      </c>
      <c r="I138" s="8">
        <f>VLOOKUP(H138,HB_CARGO[],2,FALSE)</f>
        <v>5480</v>
      </c>
      <c r="J138" s="4" t="s">
        <v>416</v>
      </c>
      <c r="K138" s="4" t="s">
        <v>64</v>
      </c>
      <c r="L138" s="4" t="s">
        <v>80</v>
      </c>
    </row>
    <row r="139" spans="1:12" s="3" customFormat="1" ht="12.75" x14ac:dyDescent="0.2">
      <c r="A139" s="4">
        <v>135</v>
      </c>
      <c r="B139" s="5" t="s">
        <v>11</v>
      </c>
      <c r="C139" s="4">
        <v>29158</v>
      </c>
      <c r="D139" s="4" t="s">
        <v>539</v>
      </c>
      <c r="E139" s="5" t="s">
        <v>51</v>
      </c>
      <c r="F139" s="5" t="s">
        <v>103</v>
      </c>
      <c r="G139" s="5" t="s">
        <v>540</v>
      </c>
      <c r="H139" s="4" t="s">
        <v>115</v>
      </c>
      <c r="I139" s="8">
        <f>VLOOKUP(H139,HB_CARGO[],2,FALSE)</f>
        <v>5480</v>
      </c>
      <c r="J139" s="4" t="s">
        <v>295</v>
      </c>
      <c r="K139" s="4" t="s">
        <v>64</v>
      </c>
      <c r="L139" s="4" t="s">
        <v>65</v>
      </c>
    </row>
    <row r="140" spans="1:12" s="3" customFormat="1" ht="12.75" x14ac:dyDescent="0.2">
      <c r="A140" s="4">
        <v>136</v>
      </c>
      <c r="B140" s="5" t="s">
        <v>11</v>
      </c>
      <c r="C140" s="4">
        <v>28471</v>
      </c>
      <c r="D140" s="4" t="s">
        <v>541</v>
      </c>
      <c r="E140" s="5" t="s">
        <v>542</v>
      </c>
      <c r="F140" s="5" t="s">
        <v>543</v>
      </c>
      <c r="G140" s="5" t="s">
        <v>544</v>
      </c>
      <c r="H140" s="4" t="s">
        <v>115</v>
      </c>
      <c r="I140" s="8">
        <f>VLOOKUP(H140,HB_CARGO[],2,FALSE)</f>
        <v>5480</v>
      </c>
      <c r="J140" s="4" t="s">
        <v>416</v>
      </c>
      <c r="K140" s="4" t="s">
        <v>64</v>
      </c>
      <c r="L140" s="4" t="s">
        <v>80</v>
      </c>
    </row>
    <row r="141" spans="1:12" s="3" customFormat="1" ht="12.75" x14ac:dyDescent="0.2">
      <c r="A141" s="4">
        <v>137</v>
      </c>
      <c r="B141" s="5" t="s">
        <v>11</v>
      </c>
      <c r="C141" s="4">
        <v>34256</v>
      </c>
      <c r="D141" s="4" t="s">
        <v>545</v>
      </c>
      <c r="E141" s="5" t="s">
        <v>493</v>
      </c>
      <c r="F141" s="5" t="s">
        <v>281</v>
      </c>
      <c r="G141" s="5" t="s">
        <v>546</v>
      </c>
      <c r="H141" s="4" t="s">
        <v>115</v>
      </c>
      <c r="I141" s="8">
        <f>VLOOKUP(H141,HB_CARGO[],2,FALSE)</f>
        <v>5480</v>
      </c>
      <c r="J141" s="4" t="s">
        <v>295</v>
      </c>
      <c r="K141" s="4" t="s">
        <v>64</v>
      </c>
      <c r="L141" s="4" t="s">
        <v>65</v>
      </c>
    </row>
    <row r="142" spans="1:12" s="3" customFormat="1" ht="12.75" x14ac:dyDescent="0.2">
      <c r="A142" s="4">
        <v>138</v>
      </c>
      <c r="B142" s="5" t="s">
        <v>11</v>
      </c>
      <c r="C142" s="4">
        <v>34228</v>
      </c>
      <c r="D142" s="4" t="s">
        <v>547</v>
      </c>
      <c r="E142" s="5" t="s">
        <v>548</v>
      </c>
      <c r="F142" s="5" t="s">
        <v>51</v>
      </c>
      <c r="G142" s="5" t="s">
        <v>549</v>
      </c>
      <c r="H142" s="4" t="s">
        <v>115</v>
      </c>
      <c r="I142" s="8">
        <f>VLOOKUP(H142,HB_CARGO[],2,FALSE)</f>
        <v>5480</v>
      </c>
      <c r="J142" s="4" t="s">
        <v>295</v>
      </c>
      <c r="K142" s="4" t="s">
        <v>64</v>
      </c>
      <c r="L142" s="4" t="s">
        <v>65</v>
      </c>
    </row>
    <row r="143" spans="1:12" s="3" customFormat="1" ht="12.75" x14ac:dyDescent="0.2">
      <c r="A143" s="4">
        <v>139</v>
      </c>
      <c r="B143" s="5" t="s">
        <v>11</v>
      </c>
      <c r="C143" s="4">
        <v>33144</v>
      </c>
      <c r="D143" s="4" t="s">
        <v>550</v>
      </c>
      <c r="E143" s="5" t="s">
        <v>551</v>
      </c>
      <c r="F143" s="5" t="s">
        <v>552</v>
      </c>
      <c r="G143" s="5" t="s">
        <v>553</v>
      </c>
      <c r="H143" s="4" t="s">
        <v>115</v>
      </c>
      <c r="I143" s="8">
        <f>VLOOKUP(H143,HB_CARGO[],2,FALSE)</f>
        <v>5480</v>
      </c>
      <c r="J143" s="4" t="s">
        <v>295</v>
      </c>
      <c r="K143" s="4" t="s">
        <v>64</v>
      </c>
      <c r="L143" s="4" t="s">
        <v>65</v>
      </c>
    </row>
    <row r="144" spans="1:12" s="3" customFormat="1" ht="12.75" x14ac:dyDescent="0.2">
      <c r="A144" s="4">
        <v>140</v>
      </c>
      <c r="B144" s="5" t="s">
        <v>11</v>
      </c>
      <c r="C144" s="4">
        <v>34248</v>
      </c>
      <c r="D144" s="4" t="s">
        <v>554</v>
      </c>
      <c r="E144" s="5" t="s">
        <v>555</v>
      </c>
      <c r="F144" s="5" t="s">
        <v>556</v>
      </c>
      <c r="G144" s="5" t="s">
        <v>557</v>
      </c>
      <c r="H144" s="4" t="s">
        <v>156</v>
      </c>
      <c r="I144" s="8">
        <f>VLOOKUP(H144,HB_CARGO[],2,FALSE)</f>
        <v>5048</v>
      </c>
      <c r="J144" s="4" t="s">
        <v>290</v>
      </c>
      <c r="K144" s="4" t="s">
        <v>558</v>
      </c>
      <c r="L144" s="4" t="s">
        <v>306</v>
      </c>
    </row>
    <row r="145" spans="1:12" s="3" customFormat="1" ht="12.75" x14ac:dyDescent="0.2">
      <c r="A145" s="4">
        <v>141</v>
      </c>
      <c r="B145" s="5" t="s">
        <v>11</v>
      </c>
      <c r="C145" s="4">
        <v>17263</v>
      </c>
      <c r="D145" s="4" t="s">
        <v>559</v>
      </c>
      <c r="E145" s="5" t="s">
        <v>560</v>
      </c>
      <c r="F145" s="5" t="s">
        <v>19</v>
      </c>
      <c r="G145" s="5" t="s">
        <v>561</v>
      </c>
      <c r="H145" s="4" t="s">
        <v>156</v>
      </c>
      <c r="I145" s="8">
        <f>VLOOKUP(H145,HB_CARGO[],2,FALSE)</f>
        <v>5048</v>
      </c>
      <c r="J145" s="4" t="s">
        <v>157</v>
      </c>
      <c r="K145" s="4" t="s">
        <v>64</v>
      </c>
      <c r="L145" s="4" t="s">
        <v>65</v>
      </c>
    </row>
    <row r="146" spans="1:12" s="3" customFormat="1" ht="18" x14ac:dyDescent="0.2">
      <c r="A146" s="4">
        <v>142</v>
      </c>
      <c r="B146" s="5" t="s">
        <v>11</v>
      </c>
      <c r="C146" s="4">
        <v>24186</v>
      </c>
      <c r="D146" s="4" t="s">
        <v>562</v>
      </c>
      <c r="E146" s="5" t="s">
        <v>563</v>
      </c>
      <c r="F146" s="5" t="s">
        <v>564</v>
      </c>
      <c r="G146" s="5" t="s">
        <v>565</v>
      </c>
      <c r="H146" s="4" t="s">
        <v>183</v>
      </c>
      <c r="I146" s="8">
        <f>VLOOKUP(H146,HB_CARGO[],2,FALSE)</f>
        <v>5048</v>
      </c>
      <c r="J146" s="4" t="s">
        <v>566</v>
      </c>
      <c r="K146" s="4" t="s">
        <v>64</v>
      </c>
      <c r="L146" s="4" t="s">
        <v>80</v>
      </c>
    </row>
    <row r="147" spans="1:12" s="3" customFormat="1" ht="18" x14ac:dyDescent="0.2">
      <c r="A147" s="4">
        <v>143</v>
      </c>
      <c r="B147" s="5" t="s">
        <v>11</v>
      </c>
      <c r="C147" s="4">
        <v>31441</v>
      </c>
      <c r="D147" s="4" t="s">
        <v>567</v>
      </c>
      <c r="E147" s="5" t="s">
        <v>543</v>
      </c>
      <c r="F147" s="5" t="s">
        <v>568</v>
      </c>
      <c r="G147" s="5" t="s">
        <v>569</v>
      </c>
      <c r="H147" s="4" t="s">
        <v>183</v>
      </c>
      <c r="I147" s="8">
        <f>VLOOKUP(H147,HB_CARGO[],2,FALSE)</f>
        <v>5048</v>
      </c>
      <c r="J147" s="4" t="s">
        <v>566</v>
      </c>
      <c r="K147" s="4" t="s">
        <v>64</v>
      </c>
      <c r="L147" s="4" t="s">
        <v>80</v>
      </c>
    </row>
    <row r="148" spans="1:12" s="3" customFormat="1" ht="18" x14ac:dyDescent="0.2">
      <c r="A148" s="4">
        <v>144</v>
      </c>
      <c r="B148" s="5" t="s">
        <v>11</v>
      </c>
      <c r="C148" s="4">
        <v>33416</v>
      </c>
      <c r="D148" s="4" t="s">
        <v>570</v>
      </c>
      <c r="E148" s="5" t="s">
        <v>281</v>
      </c>
      <c r="F148" s="5" t="s">
        <v>311</v>
      </c>
      <c r="G148" s="5" t="s">
        <v>571</v>
      </c>
      <c r="H148" s="4" t="s">
        <v>183</v>
      </c>
      <c r="I148" s="8">
        <f>VLOOKUP(H148,HB_CARGO[],2,FALSE)</f>
        <v>5048</v>
      </c>
      <c r="J148" s="4" t="s">
        <v>566</v>
      </c>
      <c r="K148" s="4" t="s">
        <v>64</v>
      </c>
      <c r="L148" s="4" t="s">
        <v>80</v>
      </c>
    </row>
    <row r="149" spans="1:12" s="3" customFormat="1" ht="12.75" x14ac:dyDescent="0.2">
      <c r="A149" s="4">
        <v>145</v>
      </c>
      <c r="B149" s="5" t="s">
        <v>11</v>
      </c>
      <c r="C149" s="4">
        <v>29504</v>
      </c>
      <c r="D149" s="4" t="s">
        <v>572</v>
      </c>
      <c r="E149" s="5" t="s">
        <v>51</v>
      </c>
      <c r="F149" s="5" t="s">
        <v>281</v>
      </c>
      <c r="G149" s="5" t="s">
        <v>573</v>
      </c>
      <c r="H149" s="4" t="s">
        <v>303</v>
      </c>
      <c r="I149" s="8">
        <f>VLOOKUP(H149,HB_CARGO[],2,FALSE)</f>
        <v>4686</v>
      </c>
      <c r="J149" s="4" t="s">
        <v>304</v>
      </c>
      <c r="K149" s="4" t="s">
        <v>64</v>
      </c>
      <c r="L149" s="4" t="s">
        <v>80</v>
      </c>
    </row>
    <row r="150" spans="1:12" s="3" customFormat="1" ht="12.75" x14ac:dyDescent="0.2">
      <c r="A150" s="4">
        <v>146</v>
      </c>
      <c r="B150" s="5" t="s">
        <v>11</v>
      </c>
      <c r="C150" s="4">
        <v>33963</v>
      </c>
      <c r="D150" s="4" t="s">
        <v>574</v>
      </c>
      <c r="E150" s="5" t="s">
        <v>51</v>
      </c>
      <c r="F150" s="5" t="s">
        <v>142</v>
      </c>
      <c r="G150" s="5" t="s">
        <v>575</v>
      </c>
      <c r="H150" s="4" t="s">
        <v>303</v>
      </c>
      <c r="I150" s="8">
        <f>VLOOKUP(H150,HB_CARGO[],2,FALSE)</f>
        <v>4686</v>
      </c>
      <c r="J150" s="4" t="s">
        <v>304</v>
      </c>
      <c r="K150" s="4" t="s">
        <v>64</v>
      </c>
      <c r="L150" s="4" t="s">
        <v>80</v>
      </c>
    </row>
    <row r="151" spans="1:12" s="3" customFormat="1" ht="12.75" x14ac:dyDescent="0.2">
      <c r="A151" s="4">
        <v>147</v>
      </c>
      <c r="B151" s="5" t="s">
        <v>11</v>
      </c>
      <c r="C151" s="4">
        <v>13127</v>
      </c>
      <c r="D151" s="4" t="s">
        <v>576</v>
      </c>
      <c r="E151" s="5" t="s">
        <v>577</v>
      </c>
      <c r="F151" s="5" t="s">
        <v>51</v>
      </c>
      <c r="G151" s="5" t="s">
        <v>578</v>
      </c>
      <c r="H151" s="4" t="s">
        <v>303</v>
      </c>
      <c r="I151" s="8">
        <f>VLOOKUP(H151,HB_CARGO[],2,FALSE)</f>
        <v>4686</v>
      </c>
      <c r="J151" s="4" t="s">
        <v>304</v>
      </c>
      <c r="K151" s="4" t="s">
        <v>64</v>
      </c>
      <c r="L151" s="4" t="s">
        <v>80</v>
      </c>
    </row>
    <row r="152" spans="1:12" s="3" customFormat="1" ht="12.75" x14ac:dyDescent="0.2">
      <c r="A152" s="4">
        <v>148</v>
      </c>
      <c r="B152" s="5" t="s">
        <v>11</v>
      </c>
      <c r="C152" s="4">
        <v>25134</v>
      </c>
      <c r="D152" s="4" t="s">
        <v>579</v>
      </c>
      <c r="E152" s="5" t="s">
        <v>580</v>
      </c>
      <c r="F152" s="5" t="s">
        <v>581</v>
      </c>
      <c r="G152" s="5" t="s">
        <v>582</v>
      </c>
      <c r="H152" s="4" t="s">
        <v>303</v>
      </c>
      <c r="I152" s="8">
        <f>VLOOKUP(H152,HB_CARGO[],2,FALSE)</f>
        <v>4686</v>
      </c>
      <c r="J152" s="4" t="s">
        <v>304</v>
      </c>
      <c r="K152" s="4" t="s">
        <v>64</v>
      </c>
      <c r="L152" s="4" t="s">
        <v>80</v>
      </c>
    </row>
    <row r="153" spans="1:12" s="3" customFormat="1" ht="12.75" x14ac:dyDescent="0.2">
      <c r="A153" s="4">
        <v>149</v>
      </c>
      <c r="B153" s="5" t="s">
        <v>11</v>
      </c>
      <c r="C153" s="4">
        <v>12859</v>
      </c>
      <c r="D153" s="4" t="s">
        <v>583</v>
      </c>
      <c r="E153" s="5" t="s">
        <v>317</v>
      </c>
      <c r="F153" s="5" t="s">
        <v>30</v>
      </c>
      <c r="G153" s="5" t="s">
        <v>584</v>
      </c>
      <c r="H153" s="4" t="s">
        <v>303</v>
      </c>
      <c r="I153" s="8">
        <f>VLOOKUP(H153,HB_CARGO[],2,FALSE)</f>
        <v>4686</v>
      </c>
      <c r="J153" s="4" t="s">
        <v>304</v>
      </c>
      <c r="K153" s="4" t="s">
        <v>64</v>
      </c>
      <c r="L153" s="4" t="s">
        <v>80</v>
      </c>
    </row>
    <row r="154" spans="1:12" s="3" customFormat="1" ht="12.75" x14ac:dyDescent="0.2">
      <c r="A154" s="4">
        <v>150</v>
      </c>
      <c r="B154" s="5" t="s">
        <v>11</v>
      </c>
      <c r="C154" s="4">
        <v>33848</v>
      </c>
      <c r="D154" s="4" t="s">
        <v>585</v>
      </c>
      <c r="E154" s="5"/>
      <c r="F154" s="5" t="s">
        <v>154</v>
      </c>
      <c r="G154" s="5" t="s">
        <v>586</v>
      </c>
      <c r="H154" s="4" t="s">
        <v>303</v>
      </c>
      <c r="I154" s="8">
        <f>VLOOKUP(H154,HB_CARGO[],2,FALSE)</f>
        <v>4686</v>
      </c>
      <c r="J154" s="4" t="s">
        <v>304</v>
      </c>
      <c r="K154" s="4" t="s">
        <v>64</v>
      </c>
      <c r="L154" s="4" t="s">
        <v>80</v>
      </c>
    </row>
    <row r="155" spans="1:12" s="3" customFormat="1" ht="12.75" x14ac:dyDescent="0.2">
      <c r="A155" s="4">
        <v>151</v>
      </c>
      <c r="B155" s="5" t="s">
        <v>11</v>
      </c>
      <c r="C155" s="4">
        <v>24169</v>
      </c>
      <c r="D155" s="4" t="s">
        <v>587</v>
      </c>
      <c r="E155" s="5" t="s">
        <v>588</v>
      </c>
      <c r="F155" s="5" t="s">
        <v>245</v>
      </c>
      <c r="G155" s="5" t="s">
        <v>589</v>
      </c>
      <c r="H155" s="4" t="s">
        <v>303</v>
      </c>
      <c r="I155" s="8">
        <f>VLOOKUP(H155,HB_CARGO[],2,FALSE)</f>
        <v>4686</v>
      </c>
      <c r="J155" s="4" t="s">
        <v>304</v>
      </c>
      <c r="K155" s="4" t="s">
        <v>64</v>
      </c>
      <c r="L155" s="4" t="s">
        <v>80</v>
      </c>
    </row>
    <row r="156" spans="1:12" s="3" customFormat="1" ht="12.75" x14ac:dyDescent="0.2">
      <c r="A156" s="4">
        <v>152</v>
      </c>
      <c r="B156" s="5" t="s">
        <v>11</v>
      </c>
      <c r="C156" s="4">
        <v>17786</v>
      </c>
      <c r="D156" s="4" t="s">
        <v>590</v>
      </c>
      <c r="E156" s="5" t="s">
        <v>249</v>
      </c>
      <c r="F156" s="5" t="s">
        <v>591</v>
      </c>
      <c r="G156" s="5" t="s">
        <v>592</v>
      </c>
      <c r="H156" s="4" t="s">
        <v>303</v>
      </c>
      <c r="I156" s="8">
        <f>VLOOKUP(H156,HB_CARGO[],2,FALSE)</f>
        <v>4686</v>
      </c>
      <c r="J156" s="4" t="s">
        <v>304</v>
      </c>
      <c r="K156" s="4" t="s">
        <v>64</v>
      </c>
      <c r="L156" s="4" t="s">
        <v>80</v>
      </c>
    </row>
    <row r="157" spans="1:12" s="3" customFormat="1" ht="12.75" x14ac:dyDescent="0.2">
      <c r="A157" s="4">
        <v>153</v>
      </c>
      <c r="B157" s="5" t="s">
        <v>11</v>
      </c>
      <c r="C157" s="4">
        <v>24690</v>
      </c>
      <c r="D157" s="4" t="s">
        <v>593</v>
      </c>
      <c r="E157" s="5" t="s">
        <v>594</v>
      </c>
      <c r="F157" s="5" t="s">
        <v>55</v>
      </c>
      <c r="G157" s="5" t="s">
        <v>595</v>
      </c>
      <c r="H157" s="4" t="s">
        <v>303</v>
      </c>
      <c r="I157" s="8">
        <f>VLOOKUP(H157,HB_CARGO[],2,FALSE)</f>
        <v>4686</v>
      </c>
      <c r="J157" s="4" t="s">
        <v>304</v>
      </c>
      <c r="K157" s="4" t="s">
        <v>64</v>
      </c>
      <c r="L157" s="4" t="s">
        <v>80</v>
      </c>
    </row>
    <row r="158" spans="1:12" s="3" customFormat="1" ht="12.75" x14ac:dyDescent="0.2">
      <c r="A158" s="4">
        <v>154</v>
      </c>
      <c r="B158" s="5" t="s">
        <v>11</v>
      </c>
      <c r="C158" s="4">
        <v>12853</v>
      </c>
      <c r="D158" s="4" t="s">
        <v>596</v>
      </c>
      <c r="E158" s="5" t="s">
        <v>597</v>
      </c>
      <c r="F158" s="5" t="s">
        <v>442</v>
      </c>
      <c r="G158" s="5" t="s">
        <v>598</v>
      </c>
      <c r="H158" s="4" t="s">
        <v>303</v>
      </c>
      <c r="I158" s="8">
        <f>VLOOKUP(H158,HB_CARGO[],2,FALSE)</f>
        <v>4686</v>
      </c>
      <c r="J158" s="4" t="s">
        <v>304</v>
      </c>
      <c r="K158" s="4" t="s">
        <v>64</v>
      </c>
      <c r="L158" s="4" t="s">
        <v>80</v>
      </c>
    </row>
    <row r="159" spans="1:12" s="3" customFormat="1" ht="12.75" x14ac:dyDescent="0.2">
      <c r="A159" s="4">
        <v>155</v>
      </c>
      <c r="B159" s="5" t="s">
        <v>11</v>
      </c>
      <c r="C159" s="4">
        <v>30876</v>
      </c>
      <c r="D159" s="4" t="s">
        <v>599</v>
      </c>
      <c r="E159" s="5" t="s">
        <v>600</v>
      </c>
      <c r="F159" s="5" t="s">
        <v>601</v>
      </c>
      <c r="G159" s="5" t="s">
        <v>602</v>
      </c>
      <c r="H159" s="4" t="s">
        <v>303</v>
      </c>
      <c r="I159" s="8">
        <f>VLOOKUP(H159,HB_CARGO[],2,FALSE)</f>
        <v>4686</v>
      </c>
      <c r="J159" s="4" t="s">
        <v>304</v>
      </c>
      <c r="K159" s="4" t="s">
        <v>199</v>
      </c>
      <c r="L159" s="4" t="s">
        <v>80</v>
      </c>
    </row>
    <row r="160" spans="1:12" s="3" customFormat="1" ht="12.75" x14ac:dyDescent="0.2">
      <c r="A160" s="4">
        <v>156</v>
      </c>
      <c r="B160" s="5" t="s">
        <v>11</v>
      </c>
      <c r="C160" s="4">
        <v>21543</v>
      </c>
      <c r="D160" s="4" t="s">
        <v>603</v>
      </c>
      <c r="E160" s="5" t="s">
        <v>103</v>
      </c>
      <c r="F160" s="5" t="s">
        <v>604</v>
      </c>
      <c r="G160" s="5" t="s">
        <v>605</v>
      </c>
      <c r="H160" s="4" t="s">
        <v>303</v>
      </c>
      <c r="I160" s="8">
        <f>VLOOKUP(H160,HB_CARGO[],2,FALSE)</f>
        <v>4686</v>
      </c>
      <c r="J160" s="4" t="s">
        <v>304</v>
      </c>
      <c r="K160" s="4" t="s">
        <v>64</v>
      </c>
      <c r="L160" s="4" t="s">
        <v>80</v>
      </c>
    </row>
    <row r="161" spans="1:12" s="3" customFormat="1" ht="12.75" x14ac:dyDescent="0.2">
      <c r="A161" s="4">
        <v>157</v>
      </c>
      <c r="B161" s="5" t="s">
        <v>11</v>
      </c>
      <c r="C161" s="4">
        <v>27919</v>
      </c>
      <c r="D161" s="4" t="s">
        <v>606</v>
      </c>
      <c r="E161" s="5" t="s">
        <v>607</v>
      </c>
      <c r="F161" s="5" t="s">
        <v>608</v>
      </c>
      <c r="G161" s="5" t="s">
        <v>609</v>
      </c>
      <c r="H161" s="4" t="s">
        <v>303</v>
      </c>
      <c r="I161" s="8">
        <f>VLOOKUP(H161,HB_CARGO[],2,FALSE)</f>
        <v>4686</v>
      </c>
      <c r="J161" s="4" t="s">
        <v>304</v>
      </c>
      <c r="K161" s="4" t="s">
        <v>64</v>
      </c>
      <c r="L161" s="4" t="s">
        <v>80</v>
      </c>
    </row>
    <row r="162" spans="1:12" s="3" customFormat="1" ht="12.75" x14ac:dyDescent="0.2">
      <c r="A162" s="4">
        <v>158</v>
      </c>
      <c r="B162" s="5" t="s">
        <v>11</v>
      </c>
      <c r="C162" s="4">
        <v>30760</v>
      </c>
      <c r="D162" s="4" t="s">
        <v>610</v>
      </c>
      <c r="E162" s="5" t="s">
        <v>103</v>
      </c>
      <c r="F162" s="5" t="s">
        <v>611</v>
      </c>
      <c r="G162" s="5" t="s">
        <v>612</v>
      </c>
      <c r="H162" s="4" t="s">
        <v>303</v>
      </c>
      <c r="I162" s="8">
        <f>VLOOKUP(H162,HB_CARGO[],2,FALSE)</f>
        <v>4686</v>
      </c>
      <c r="J162" s="4" t="s">
        <v>304</v>
      </c>
      <c r="K162" s="4" t="s">
        <v>64</v>
      </c>
      <c r="L162" s="4" t="s">
        <v>80</v>
      </c>
    </row>
    <row r="163" spans="1:12" s="3" customFormat="1" ht="12.75" x14ac:dyDescent="0.2">
      <c r="A163" s="4">
        <v>159</v>
      </c>
      <c r="B163" s="5" t="s">
        <v>11</v>
      </c>
      <c r="C163" s="4">
        <v>35137</v>
      </c>
      <c r="D163" s="4" t="s">
        <v>613</v>
      </c>
      <c r="E163" s="5" t="s">
        <v>281</v>
      </c>
      <c r="F163" s="5" t="s">
        <v>400</v>
      </c>
      <c r="G163" s="5" t="s">
        <v>614</v>
      </c>
      <c r="H163" s="4" t="s">
        <v>303</v>
      </c>
      <c r="I163" s="8">
        <f>VLOOKUP(H163,HB_CARGO[],2,FALSE)</f>
        <v>4686</v>
      </c>
      <c r="J163" s="4" t="s">
        <v>304</v>
      </c>
      <c r="K163" s="4" t="s">
        <v>64</v>
      </c>
      <c r="L163" s="4" t="s">
        <v>65</v>
      </c>
    </row>
    <row r="164" spans="1:12" s="3" customFormat="1" ht="12.75" x14ac:dyDescent="0.2">
      <c r="A164" s="4">
        <v>160</v>
      </c>
      <c r="B164" s="5" t="s">
        <v>11</v>
      </c>
      <c r="C164" s="4">
        <v>15380</v>
      </c>
      <c r="D164" s="4" t="s">
        <v>615</v>
      </c>
      <c r="E164" s="5" t="s">
        <v>616</v>
      </c>
      <c r="F164" s="5" t="s">
        <v>617</v>
      </c>
      <c r="G164" s="5" t="s">
        <v>618</v>
      </c>
      <c r="H164" s="4" t="s">
        <v>303</v>
      </c>
      <c r="I164" s="8">
        <f>VLOOKUP(H164,HB_CARGO[],2,FALSE)</f>
        <v>4686</v>
      </c>
      <c r="J164" s="4" t="s">
        <v>304</v>
      </c>
      <c r="K164" s="4" t="s">
        <v>64</v>
      </c>
      <c r="L164" s="4" t="s">
        <v>80</v>
      </c>
    </row>
    <row r="165" spans="1:12" s="3" customFormat="1" ht="12.75" x14ac:dyDescent="0.2">
      <c r="A165" s="4">
        <v>161</v>
      </c>
      <c r="B165" s="5" t="s">
        <v>11</v>
      </c>
      <c r="C165" s="4">
        <v>24691</v>
      </c>
      <c r="D165" s="4" t="s">
        <v>619</v>
      </c>
      <c r="E165" s="5" t="s">
        <v>620</v>
      </c>
      <c r="F165" s="5" t="s">
        <v>621</v>
      </c>
      <c r="G165" s="5" t="s">
        <v>622</v>
      </c>
      <c r="H165" s="4" t="s">
        <v>303</v>
      </c>
      <c r="I165" s="8">
        <f>VLOOKUP(H165,HB_CARGO[],2,FALSE)</f>
        <v>4686</v>
      </c>
      <c r="J165" s="4" t="s">
        <v>304</v>
      </c>
      <c r="K165" s="4" t="s">
        <v>64</v>
      </c>
      <c r="L165" s="4" t="s">
        <v>80</v>
      </c>
    </row>
    <row r="166" spans="1:12" s="3" customFormat="1" ht="12.75" x14ac:dyDescent="0.2">
      <c r="A166" s="4">
        <v>162</v>
      </c>
      <c r="B166" s="5" t="s">
        <v>11</v>
      </c>
      <c r="C166" s="4">
        <v>25784</v>
      </c>
      <c r="D166" s="4" t="s">
        <v>623</v>
      </c>
      <c r="E166" s="5" t="s">
        <v>196</v>
      </c>
      <c r="F166" s="5" t="s">
        <v>624</v>
      </c>
      <c r="G166" s="5" t="s">
        <v>625</v>
      </c>
      <c r="H166" s="4" t="s">
        <v>303</v>
      </c>
      <c r="I166" s="8">
        <f>VLOOKUP(H166,HB_CARGO[],2,FALSE)</f>
        <v>4686</v>
      </c>
      <c r="J166" s="4" t="s">
        <v>304</v>
      </c>
      <c r="K166" s="4" t="s">
        <v>64</v>
      </c>
      <c r="L166" s="4" t="s">
        <v>80</v>
      </c>
    </row>
    <row r="167" spans="1:12" s="3" customFormat="1" ht="12.75" x14ac:dyDescent="0.2">
      <c r="A167" s="4">
        <v>163</v>
      </c>
      <c r="B167" s="5" t="s">
        <v>11</v>
      </c>
      <c r="C167" s="4">
        <v>20793</v>
      </c>
      <c r="D167" s="4" t="s">
        <v>626</v>
      </c>
      <c r="E167" s="5" t="s">
        <v>627</v>
      </c>
      <c r="F167" s="5" t="s">
        <v>628</v>
      </c>
      <c r="G167" s="5" t="s">
        <v>277</v>
      </c>
      <c r="H167" s="4" t="s">
        <v>303</v>
      </c>
      <c r="I167" s="8">
        <f>VLOOKUP(H167,HB_CARGO[],2,FALSE)</f>
        <v>4686</v>
      </c>
      <c r="J167" s="4" t="s">
        <v>304</v>
      </c>
      <c r="K167" s="4" t="s">
        <v>64</v>
      </c>
      <c r="L167" s="4" t="s">
        <v>80</v>
      </c>
    </row>
    <row r="168" spans="1:12" s="3" customFormat="1" ht="12.75" x14ac:dyDescent="0.2">
      <c r="A168" s="4">
        <v>164</v>
      </c>
      <c r="B168" s="5" t="s">
        <v>11</v>
      </c>
      <c r="C168" s="4">
        <v>33143</v>
      </c>
      <c r="D168" s="4" t="s">
        <v>629</v>
      </c>
      <c r="E168" s="5" t="s">
        <v>630</v>
      </c>
      <c r="F168" s="5" t="s">
        <v>442</v>
      </c>
      <c r="G168" s="5" t="s">
        <v>631</v>
      </c>
      <c r="H168" s="4" t="s">
        <v>303</v>
      </c>
      <c r="I168" s="8">
        <f>VLOOKUP(H168,HB_CARGO[],2,FALSE)</f>
        <v>4686</v>
      </c>
      <c r="J168" s="4" t="s">
        <v>304</v>
      </c>
      <c r="K168" s="4" t="s">
        <v>64</v>
      </c>
      <c r="L168" s="4" t="s">
        <v>80</v>
      </c>
    </row>
    <row r="169" spans="1:12" s="3" customFormat="1" ht="12.75" x14ac:dyDescent="0.2">
      <c r="A169" s="4">
        <v>165</v>
      </c>
      <c r="B169" s="5" t="s">
        <v>11</v>
      </c>
      <c r="C169" s="4">
        <v>31811</v>
      </c>
      <c r="D169" s="4" t="s">
        <v>632</v>
      </c>
      <c r="E169" s="5" t="s">
        <v>363</v>
      </c>
      <c r="F169" s="5" t="s">
        <v>633</v>
      </c>
      <c r="G169" s="5" t="s">
        <v>634</v>
      </c>
      <c r="H169" s="4" t="s">
        <v>303</v>
      </c>
      <c r="I169" s="8">
        <f>VLOOKUP(H169,HB_CARGO[],2,FALSE)</f>
        <v>4686</v>
      </c>
      <c r="J169" s="4" t="s">
        <v>304</v>
      </c>
      <c r="K169" s="4" t="s">
        <v>64</v>
      </c>
      <c r="L169" s="4" t="s">
        <v>65</v>
      </c>
    </row>
    <row r="170" spans="1:12" s="3" customFormat="1" ht="12.75" x14ac:dyDescent="0.2">
      <c r="A170" s="4">
        <v>166</v>
      </c>
      <c r="B170" s="5" t="s">
        <v>11</v>
      </c>
      <c r="C170" s="4">
        <v>32106</v>
      </c>
      <c r="D170" s="4" t="s">
        <v>635</v>
      </c>
      <c r="E170" s="5" t="s">
        <v>600</v>
      </c>
      <c r="F170" s="5" t="s">
        <v>636</v>
      </c>
      <c r="G170" s="5" t="s">
        <v>637</v>
      </c>
      <c r="H170" s="4" t="s">
        <v>303</v>
      </c>
      <c r="I170" s="8">
        <f>VLOOKUP(H170,HB_CARGO[],2,FALSE)</f>
        <v>4686</v>
      </c>
      <c r="J170" s="4" t="s">
        <v>304</v>
      </c>
      <c r="K170" s="4" t="s">
        <v>64</v>
      </c>
      <c r="L170" s="4" t="s">
        <v>80</v>
      </c>
    </row>
    <row r="171" spans="1:12" s="3" customFormat="1" ht="12.75" x14ac:dyDescent="0.2">
      <c r="A171" s="4">
        <v>167</v>
      </c>
      <c r="B171" s="5" t="s">
        <v>11</v>
      </c>
      <c r="C171" s="4">
        <v>29768</v>
      </c>
      <c r="D171" s="4" t="s">
        <v>638</v>
      </c>
      <c r="E171" s="5" t="s">
        <v>639</v>
      </c>
      <c r="F171" s="5" t="s">
        <v>446</v>
      </c>
      <c r="G171" s="5" t="s">
        <v>640</v>
      </c>
      <c r="H171" s="4" t="s">
        <v>303</v>
      </c>
      <c r="I171" s="8">
        <f>VLOOKUP(H171,HB_CARGO[],2,FALSE)</f>
        <v>4686</v>
      </c>
      <c r="J171" s="4" t="s">
        <v>304</v>
      </c>
      <c r="K171" s="4" t="s">
        <v>64</v>
      </c>
      <c r="L171" s="4" t="s">
        <v>80</v>
      </c>
    </row>
    <row r="172" spans="1:12" s="3" customFormat="1" ht="12.75" x14ac:dyDescent="0.2">
      <c r="A172" s="4">
        <v>168</v>
      </c>
      <c r="B172" s="5" t="s">
        <v>11</v>
      </c>
      <c r="C172" s="4">
        <v>33662</v>
      </c>
      <c r="D172" s="4" t="s">
        <v>641</v>
      </c>
      <c r="E172" s="5" t="s">
        <v>19</v>
      </c>
      <c r="F172" s="5" t="s">
        <v>642</v>
      </c>
      <c r="G172" s="5" t="s">
        <v>643</v>
      </c>
      <c r="H172" s="4" t="s">
        <v>303</v>
      </c>
      <c r="I172" s="8">
        <f>VLOOKUP(H172,HB_CARGO[],2,FALSE)</f>
        <v>4686</v>
      </c>
      <c r="J172" s="4" t="s">
        <v>304</v>
      </c>
      <c r="K172" s="4" t="s">
        <v>64</v>
      </c>
      <c r="L172" s="4" t="s">
        <v>80</v>
      </c>
    </row>
    <row r="173" spans="1:12" s="3" customFormat="1" ht="12.75" x14ac:dyDescent="0.2">
      <c r="A173" s="4">
        <v>169</v>
      </c>
      <c r="B173" s="5" t="s">
        <v>11</v>
      </c>
      <c r="C173" s="4">
        <v>27172</v>
      </c>
      <c r="D173" s="4" t="s">
        <v>644</v>
      </c>
      <c r="E173" s="5" t="s">
        <v>536</v>
      </c>
      <c r="F173" s="5" t="s">
        <v>281</v>
      </c>
      <c r="G173" s="5" t="s">
        <v>645</v>
      </c>
      <c r="H173" s="4" t="s">
        <v>303</v>
      </c>
      <c r="I173" s="8">
        <f>VLOOKUP(H173,HB_CARGO[],2,FALSE)</f>
        <v>4686</v>
      </c>
      <c r="J173" s="4" t="s">
        <v>304</v>
      </c>
      <c r="K173" s="4" t="s">
        <v>64</v>
      </c>
      <c r="L173" s="4" t="s">
        <v>80</v>
      </c>
    </row>
    <row r="174" spans="1:12" s="3" customFormat="1" ht="12.75" x14ac:dyDescent="0.2">
      <c r="A174" s="4">
        <v>170</v>
      </c>
      <c r="B174" s="5" t="s">
        <v>11</v>
      </c>
      <c r="C174" s="4">
        <v>15382</v>
      </c>
      <c r="D174" s="4" t="s">
        <v>646</v>
      </c>
      <c r="E174" s="5" t="s">
        <v>51</v>
      </c>
      <c r="F174" s="5" t="s">
        <v>159</v>
      </c>
      <c r="G174" s="5" t="s">
        <v>647</v>
      </c>
      <c r="H174" s="4" t="s">
        <v>303</v>
      </c>
      <c r="I174" s="8">
        <f>VLOOKUP(H174,HB_CARGO[],2,FALSE)</f>
        <v>4686</v>
      </c>
      <c r="J174" s="4" t="s">
        <v>304</v>
      </c>
      <c r="K174" s="4" t="s">
        <v>64</v>
      </c>
      <c r="L174" s="4" t="s">
        <v>80</v>
      </c>
    </row>
    <row r="175" spans="1:12" s="3" customFormat="1" ht="12.75" x14ac:dyDescent="0.2">
      <c r="A175" s="4">
        <v>171</v>
      </c>
      <c r="B175" s="5" t="s">
        <v>11</v>
      </c>
      <c r="C175" s="4">
        <v>31418</v>
      </c>
      <c r="D175" s="4" t="s">
        <v>648</v>
      </c>
      <c r="E175" s="5" t="s">
        <v>51</v>
      </c>
      <c r="F175" s="5" t="s">
        <v>138</v>
      </c>
      <c r="G175" s="5" t="s">
        <v>649</v>
      </c>
      <c r="H175" s="4" t="s">
        <v>303</v>
      </c>
      <c r="I175" s="8">
        <f>VLOOKUP(H175,HB_CARGO[],2,FALSE)</f>
        <v>4686</v>
      </c>
      <c r="J175" s="4" t="s">
        <v>304</v>
      </c>
      <c r="K175" s="4" t="s">
        <v>64</v>
      </c>
      <c r="L175" s="4" t="s">
        <v>80</v>
      </c>
    </row>
    <row r="176" spans="1:12" s="3" customFormat="1" ht="12.75" x14ac:dyDescent="0.2">
      <c r="A176" s="4">
        <v>172</v>
      </c>
      <c r="B176" s="5" t="s">
        <v>11</v>
      </c>
      <c r="C176" s="4">
        <v>33775</v>
      </c>
      <c r="D176" s="4" t="s">
        <v>650</v>
      </c>
      <c r="E176" s="5" t="s">
        <v>651</v>
      </c>
      <c r="F176" s="5" t="s">
        <v>580</v>
      </c>
      <c r="G176" s="5" t="s">
        <v>652</v>
      </c>
      <c r="H176" s="4" t="s">
        <v>303</v>
      </c>
      <c r="I176" s="8">
        <f>VLOOKUP(H176,HB_CARGO[],2,FALSE)</f>
        <v>4686</v>
      </c>
      <c r="J176" s="4" t="s">
        <v>304</v>
      </c>
      <c r="K176" s="4" t="s">
        <v>64</v>
      </c>
      <c r="L176" s="4" t="s">
        <v>80</v>
      </c>
    </row>
    <row r="177" spans="1:12" s="3" customFormat="1" ht="12.75" x14ac:dyDescent="0.2">
      <c r="A177" s="4">
        <v>173</v>
      </c>
      <c r="B177" s="5" t="s">
        <v>11</v>
      </c>
      <c r="C177" s="4">
        <v>34451</v>
      </c>
      <c r="D177" s="4" t="s">
        <v>653</v>
      </c>
      <c r="E177" s="5" t="s">
        <v>55</v>
      </c>
      <c r="F177" s="5" t="s">
        <v>654</v>
      </c>
      <c r="G177" s="5" t="s">
        <v>586</v>
      </c>
      <c r="H177" s="4" t="s">
        <v>303</v>
      </c>
      <c r="I177" s="8">
        <f>VLOOKUP(H177,HB_CARGO[],2,FALSE)</f>
        <v>4686</v>
      </c>
      <c r="J177" s="4" t="s">
        <v>304</v>
      </c>
      <c r="K177" s="4" t="s">
        <v>64</v>
      </c>
      <c r="L177" s="4" t="s">
        <v>80</v>
      </c>
    </row>
    <row r="178" spans="1:12" s="3" customFormat="1" ht="12.75" x14ac:dyDescent="0.2">
      <c r="A178" s="4">
        <v>174</v>
      </c>
      <c r="B178" s="5" t="s">
        <v>11</v>
      </c>
      <c r="C178" s="4">
        <v>33149</v>
      </c>
      <c r="D178" s="4" t="s">
        <v>655</v>
      </c>
      <c r="E178" s="5" t="s">
        <v>656</v>
      </c>
      <c r="F178" s="5" t="s">
        <v>446</v>
      </c>
      <c r="G178" s="5" t="s">
        <v>657</v>
      </c>
      <c r="H178" s="4" t="s">
        <v>303</v>
      </c>
      <c r="I178" s="8">
        <f>VLOOKUP(H178,HB_CARGO[],2,FALSE)</f>
        <v>4686</v>
      </c>
      <c r="J178" s="4" t="s">
        <v>304</v>
      </c>
      <c r="K178" s="4" t="s">
        <v>64</v>
      </c>
      <c r="L178" s="4" t="s">
        <v>80</v>
      </c>
    </row>
    <row r="179" spans="1:12" s="3" customFormat="1" ht="12.75" x14ac:dyDescent="0.2">
      <c r="A179" s="4">
        <v>175</v>
      </c>
      <c r="B179" s="5" t="s">
        <v>11</v>
      </c>
      <c r="C179" s="4">
        <v>26172</v>
      </c>
      <c r="D179" s="4" t="s">
        <v>658</v>
      </c>
      <c r="E179" s="5" t="s">
        <v>138</v>
      </c>
      <c r="F179" s="5" t="s">
        <v>659</v>
      </c>
      <c r="G179" s="5" t="s">
        <v>660</v>
      </c>
      <c r="H179" s="4" t="s">
        <v>303</v>
      </c>
      <c r="I179" s="8">
        <f>VLOOKUP(H179,HB_CARGO[],2,FALSE)</f>
        <v>4686</v>
      </c>
      <c r="J179" s="4" t="s">
        <v>304</v>
      </c>
      <c r="K179" s="4" t="s">
        <v>64</v>
      </c>
      <c r="L179" s="4" t="s">
        <v>80</v>
      </c>
    </row>
    <row r="180" spans="1:12" s="3" customFormat="1" ht="12.75" x14ac:dyDescent="0.2">
      <c r="A180" s="4">
        <v>176</v>
      </c>
      <c r="B180" s="5" t="s">
        <v>11</v>
      </c>
      <c r="C180" s="4">
        <v>29117</v>
      </c>
      <c r="D180" s="4" t="s">
        <v>661</v>
      </c>
      <c r="E180" s="5" t="s">
        <v>662</v>
      </c>
      <c r="F180" s="5" t="s">
        <v>72</v>
      </c>
      <c r="G180" s="5" t="s">
        <v>663</v>
      </c>
      <c r="H180" s="4" t="s">
        <v>303</v>
      </c>
      <c r="I180" s="8">
        <f>VLOOKUP(H180,HB_CARGO[],2,FALSE)</f>
        <v>4686</v>
      </c>
      <c r="J180" s="4" t="s">
        <v>304</v>
      </c>
      <c r="K180" s="4" t="s">
        <v>64</v>
      </c>
      <c r="L180" s="4" t="s">
        <v>80</v>
      </c>
    </row>
    <row r="181" spans="1:12" s="3" customFormat="1" ht="12.75" x14ac:dyDescent="0.2">
      <c r="A181" s="4">
        <v>177</v>
      </c>
      <c r="B181" s="5" t="s">
        <v>11</v>
      </c>
      <c r="C181" s="4">
        <v>30399</v>
      </c>
      <c r="D181" s="4" t="s">
        <v>664</v>
      </c>
      <c r="E181" s="5" t="s">
        <v>665</v>
      </c>
      <c r="F181" s="5" t="s">
        <v>30</v>
      </c>
      <c r="G181" s="5" t="s">
        <v>666</v>
      </c>
      <c r="H181" s="4" t="s">
        <v>303</v>
      </c>
      <c r="I181" s="8">
        <f>VLOOKUP(H181,HB_CARGO[],2,FALSE)</f>
        <v>4686</v>
      </c>
      <c r="J181" s="4" t="s">
        <v>304</v>
      </c>
      <c r="K181" s="4" t="s">
        <v>64</v>
      </c>
      <c r="L181" s="4" t="s">
        <v>80</v>
      </c>
    </row>
    <row r="182" spans="1:12" s="3" customFormat="1" ht="12.75" x14ac:dyDescent="0.2">
      <c r="A182" s="4">
        <v>178</v>
      </c>
      <c r="B182" s="5" t="s">
        <v>11</v>
      </c>
      <c r="C182" s="4">
        <v>33417</v>
      </c>
      <c r="D182" s="4" t="s">
        <v>667</v>
      </c>
      <c r="E182" s="5" t="s">
        <v>187</v>
      </c>
      <c r="F182" s="5" t="s">
        <v>493</v>
      </c>
      <c r="G182" s="5" t="s">
        <v>668</v>
      </c>
      <c r="H182" s="4" t="s">
        <v>303</v>
      </c>
      <c r="I182" s="8">
        <f>VLOOKUP(H182,HB_CARGO[],2,FALSE)</f>
        <v>4686</v>
      </c>
      <c r="J182" s="4" t="s">
        <v>304</v>
      </c>
      <c r="K182" s="4" t="s">
        <v>64</v>
      </c>
      <c r="L182" s="4" t="s">
        <v>80</v>
      </c>
    </row>
    <row r="183" spans="1:12" s="3" customFormat="1" ht="12.75" x14ac:dyDescent="0.2">
      <c r="A183" s="4">
        <v>179</v>
      </c>
      <c r="B183" s="5" t="s">
        <v>11</v>
      </c>
      <c r="C183" s="4">
        <v>29238</v>
      </c>
      <c r="D183" s="4" t="s">
        <v>669</v>
      </c>
      <c r="E183" s="5" t="s">
        <v>73</v>
      </c>
      <c r="F183" s="5" t="s">
        <v>375</v>
      </c>
      <c r="G183" s="5" t="s">
        <v>670</v>
      </c>
      <c r="H183" s="4" t="s">
        <v>303</v>
      </c>
      <c r="I183" s="8">
        <f>VLOOKUP(H183,HB_CARGO[],2,FALSE)</f>
        <v>4686</v>
      </c>
      <c r="J183" s="4" t="s">
        <v>304</v>
      </c>
      <c r="K183" s="4" t="s">
        <v>64</v>
      </c>
      <c r="L183" s="4" t="s">
        <v>80</v>
      </c>
    </row>
    <row r="184" spans="1:12" s="3" customFormat="1" ht="12.75" x14ac:dyDescent="0.2">
      <c r="A184" s="4">
        <v>180</v>
      </c>
      <c r="B184" s="5" t="s">
        <v>11</v>
      </c>
      <c r="C184" s="4">
        <v>27626</v>
      </c>
      <c r="D184" s="4" t="s">
        <v>671</v>
      </c>
      <c r="E184" s="5" t="s">
        <v>672</v>
      </c>
      <c r="F184" s="5" t="s">
        <v>103</v>
      </c>
      <c r="G184" s="5" t="s">
        <v>673</v>
      </c>
      <c r="H184" s="4" t="s">
        <v>303</v>
      </c>
      <c r="I184" s="8">
        <f>VLOOKUP(H184,HB_CARGO[],2,FALSE)</f>
        <v>4686</v>
      </c>
      <c r="J184" s="4" t="s">
        <v>304</v>
      </c>
      <c r="K184" s="4" t="s">
        <v>64</v>
      </c>
      <c r="L184" s="4" t="s">
        <v>80</v>
      </c>
    </row>
    <row r="185" spans="1:12" s="3" customFormat="1" ht="12.75" x14ac:dyDescent="0.2">
      <c r="A185" s="4">
        <v>181</v>
      </c>
      <c r="B185" s="5" t="s">
        <v>11</v>
      </c>
      <c r="C185" s="4">
        <v>22962</v>
      </c>
      <c r="D185" s="4" t="s">
        <v>674</v>
      </c>
      <c r="E185" s="5" t="s">
        <v>449</v>
      </c>
      <c r="F185" s="5" t="s">
        <v>675</v>
      </c>
      <c r="G185" s="5" t="s">
        <v>676</v>
      </c>
      <c r="H185" s="4" t="s">
        <v>303</v>
      </c>
      <c r="I185" s="8">
        <f>VLOOKUP(H185,HB_CARGO[],2,FALSE)</f>
        <v>4686</v>
      </c>
      <c r="J185" s="4" t="s">
        <v>304</v>
      </c>
      <c r="K185" s="4" t="s">
        <v>64</v>
      </c>
      <c r="L185" s="4" t="s">
        <v>80</v>
      </c>
    </row>
    <row r="186" spans="1:12" s="3" customFormat="1" ht="12.75" x14ac:dyDescent="0.2">
      <c r="A186" s="4">
        <v>182</v>
      </c>
      <c r="B186" s="5" t="s">
        <v>11</v>
      </c>
      <c r="C186" s="4">
        <v>32358</v>
      </c>
      <c r="D186" s="4" t="s">
        <v>677</v>
      </c>
      <c r="E186" s="5" t="s">
        <v>678</v>
      </c>
      <c r="F186" s="5" t="s">
        <v>536</v>
      </c>
      <c r="G186" s="5" t="s">
        <v>679</v>
      </c>
      <c r="H186" s="4" t="s">
        <v>303</v>
      </c>
      <c r="I186" s="8">
        <f>VLOOKUP(H186,HB_CARGO[],2,FALSE)</f>
        <v>4686</v>
      </c>
      <c r="J186" s="4" t="s">
        <v>304</v>
      </c>
      <c r="K186" s="4" t="s">
        <v>64</v>
      </c>
      <c r="L186" s="4" t="s">
        <v>80</v>
      </c>
    </row>
    <row r="187" spans="1:12" s="3" customFormat="1" ht="12.75" x14ac:dyDescent="0.2">
      <c r="A187" s="4">
        <v>183</v>
      </c>
      <c r="B187" s="5" t="s">
        <v>11</v>
      </c>
      <c r="C187" s="4">
        <v>32172</v>
      </c>
      <c r="D187" s="4" t="s">
        <v>680</v>
      </c>
      <c r="E187" s="5" t="s">
        <v>168</v>
      </c>
      <c r="F187" s="5" t="s">
        <v>103</v>
      </c>
      <c r="G187" s="5" t="s">
        <v>681</v>
      </c>
      <c r="H187" s="4" t="s">
        <v>303</v>
      </c>
      <c r="I187" s="8">
        <f>VLOOKUP(H187,HB_CARGO[],2,FALSE)</f>
        <v>4686</v>
      </c>
      <c r="J187" s="4" t="s">
        <v>304</v>
      </c>
      <c r="K187" s="4" t="s">
        <v>64</v>
      </c>
      <c r="L187" s="4" t="s">
        <v>80</v>
      </c>
    </row>
    <row r="188" spans="1:12" s="3" customFormat="1" ht="12.75" x14ac:dyDescent="0.2">
      <c r="A188" s="4">
        <v>184</v>
      </c>
      <c r="B188" s="5" t="s">
        <v>11</v>
      </c>
      <c r="C188" s="4">
        <v>24893</v>
      </c>
      <c r="D188" s="4" t="s">
        <v>682</v>
      </c>
      <c r="E188" s="5" t="s">
        <v>683</v>
      </c>
      <c r="F188" s="5" t="s">
        <v>684</v>
      </c>
      <c r="G188" s="5" t="s">
        <v>685</v>
      </c>
      <c r="H188" s="4" t="s">
        <v>259</v>
      </c>
      <c r="I188" s="8">
        <f>VLOOKUP(H188,HB_CARGO[],2,FALSE)</f>
        <v>3336</v>
      </c>
      <c r="J188" s="4" t="s">
        <v>686</v>
      </c>
      <c r="K188" s="4" t="s">
        <v>64</v>
      </c>
      <c r="L188" s="4" t="s">
        <v>80</v>
      </c>
    </row>
    <row r="189" spans="1:12" s="3" customFormat="1" ht="12.75" x14ac:dyDescent="0.2">
      <c r="A189" s="4">
        <v>185</v>
      </c>
      <c r="B189" s="5" t="s">
        <v>11</v>
      </c>
      <c r="C189" s="4">
        <v>24219</v>
      </c>
      <c r="D189" s="4" t="s">
        <v>687</v>
      </c>
      <c r="E189" s="5" t="s">
        <v>688</v>
      </c>
      <c r="F189" s="5" t="s">
        <v>293</v>
      </c>
      <c r="G189" s="5" t="s">
        <v>689</v>
      </c>
      <c r="H189" s="4" t="s">
        <v>259</v>
      </c>
      <c r="I189" s="8">
        <f>VLOOKUP(H189,HB_CARGO[],2,FALSE)</f>
        <v>3336</v>
      </c>
      <c r="J189" s="4" t="s">
        <v>686</v>
      </c>
      <c r="K189" s="4" t="s">
        <v>64</v>
      </c>
      <c r="L189" s="4" t="s">
        <v>65</v>
      </c>
    </row>
    <row r="190" spans="1:12" s="3" customFormat="1" ht="12.75" x14ac:dyDescent="0.2">
      <c r="A190" s="4">
        <v>186</v>
      </c>
      <c r="B190" s="5" t="s">
        <v>11</v>
      </c>
      <c r="C190" s="4">
        <v>35023</v>
      </c>
      <c r="D190" s="4" t="s">
        <v>690</v>
      </c>
      <c r="E190" s="5" t="s">
        <v>691</v>
      </c>
      <c r="F190" s="5" t="s">
        <v>237</v>
      </c>
      <c r="G190" s="5" t="s">
        <v>692</v>
      </c>
      <c r="H190" s="4" t="s">
        <v>62</v>
      </c>
      <c r="I190" s="8">
        <f>VLOOKUP(H190,HB_CARGO[],2,FALSE)</f>
        <v>8185</v>
      </c>
      <c r="J190" s="4" t="s">
        <v>693</v>
      </c>
      <c r="K190" s="4" t="s">
        <v>23</v>
      </c>
      <c r="L190" s="4" t="s">
        <v>80</v>
      </c>
    </row>
    <row r="191" spans="1:12" s="3" customFormat="1" ht="12.75" x14ac:dyDescent="0.2">
      <c r="A191" s="4">
        <v>187</v>
      </c>
      <c r="B191" s="5" t="s">
        <v>11</v>
      </c>
      <c r="C191" s="4">
        <v>27218</v>
      </c>
      <c r="D191" s="4" t="s">
        <v>694</v>
      </c>
      <c r="E191" s="5" t="s">
        <v>284</v>
      </c>
      <c r="F191" s="5" t="s">
        <v>293</v>
      </c>
      <c r="G191" s="5" t="s">
        <v>695</v>
      </c>
      <c r="H191" s="4" t="s">
        <v>62</v>
      </c>
      <c r="I191" s="8">
        <f>VLOOKUP(H191,HB_CARGO[],2,FALSE)</f>
        <v>8185</v>
      </c>
      <c r="J191" s="4" t="s">
        <v>693</v>
      </c>
      <c r="K191" s="4" t="s">
        <v>696</v>
      </c>
      <c r="L191" s="4" t="s">
        <v>306</v>
      </c>
    </row>
    <row r="192" spans="1:12" s="3" customFormat="1" ht="12.75" x14ac:dyDescent="0.2">
      <c r="A192" s="4">
        <v>188</v>
      </c>
      <c r="B192" s="5" t="s">
        <v>11</v>
      </c>
      <c r="C192" s="4">
        <v>15788</v>
      </c>
      <c r="D192" s="4" t="s">
        <v>697</v>
      </c>
      <c r="E192" s="5" t="s">
        <v>698</v>
      </c>
      <c r="F192" s="5" t="s">
        <v>699</v>
      </c>
      <c r="G192" s="5" t="s">
        <v>700</v>
      </c>
      <c r="H192" s="4" t="s">
        <v>62</v>
      </c>
      <c r="I192" s="8">
        <f>VLOOKUP(H192,HB_CARGO[],2,FALSE)</f>
        <v>8185</v>
      </c>
      <c r="J192" s="4" t="s">
        <v>701</v>
      </c>
      <c r="K192" s="4" t="s">
        <v>64</v>
      </c>
      <c r="L192" s="4" t="s">
        <v>65</v>
      </c>
    </row>
    <row r="193" spans="1:12" s="3" customFormat="1" ht="12.75" x14ac:dyDescent="0.2">
      <c r="A193" s="4">
        <v>189</v>
      </c>
      <c r="B193" s="5" t="s">
        <v>11</v>
      </c>
      <c r="C193" s="4">
        <v>34858</v>
      </c>
      <c r="D193" s="4" t="s">
        <v>702</v>
      </c>
      <c r="E193" s="5" t="s">
        <v>266</v>
      </c>
      <c r="F193" s="5" t="s">
        <v>212</v>
      </c>
      <c r="G193" s="5" t="s">
        <v>703</v>
      </c>
      <c r="H193" s="4" t="s">
        <v>62</v>
      </c>
      <c r="I193" s="8">
        <f>VLOOKUP(H193,HB_CARGO[],2,FALSE)</f>
        <v>8185</v>
      </c>
      <c r="J193" s="4" t="s">
        <v>704</v>
      </c>
      <c r="K193" s="4" t="s">
        <v>64</v>
      </c>
      <c r="L193" s="4" t="s">
        <v>65</v>
      </c>
    </row>
    <row r="194" spans="1:12" s="3" customFormat="1" ht="12.75" x14ac:dyDescent="0.2">
      <c r="A194" s="4">
        <v>190</v>
      </c>
      <c r="B194" s="5" t="s">
        <v>11</v>
      </c>
      <c r="C194" s="4">
        <v>25281</v>
      </c>
      <c r="D194" s="4" t="s">
        <v>705</v>
      </c>
      <c r="E194" s="5" t="s">
        <v>607</v>
      </c>
      <c r="F194" s="5" t="s">
        <v>706</v>
      </c>
      <c r="G194" s="5" t="s">
        <v>707</v>
      </c>
      <c r="H194" s="4" t="s">
        <v>115</v>
      </c>
      <c r="I194" s="8">
        <f>VLOOKUP(H194,HB_CARGO[],2,FALSE)</f>
        <v>5480</v>
      </c>
      <c r="J194" s="4" t="s">
        <v>295</v>
      </c>
      <c r="K194" s="4" t="s">
        <v>64</v>
      </c>
      <c r="L194" s="4" t="s">
        <v>65</v>
      </c>
    </row>
    <row r="195" spans="1:12" s="3" customFormat="1" ht="12.75" x14ac:dyDescent="0.2">
      <c r="A195" s="4">
        <v>191</v>
      </c>
      <c r="B195" s="5" t="s">
        <v>11</v>
      </c>
      <c r="C195" s="4">
        <v>29661</v>
      </c>
      <c r="D195" s="4" t="s">
        <v>708</v>
      </c>
      <c r="E195" s="5" t="s">
        <v>709</v>
      </c>
      <c r="F195" s="5" t="s">
        <v>55</v>
      </c>
      <c r="G195" s="5" t="s">
        <v>710</v>
      </c>
      <c r="H195" s="4" t="s">
        <v>115</v>
      </c>
      <c r="I195" s="8">
        <f>VLOOKUP(H195,HB_CARGO[],2,FALSE)</f>
        <v>5480</v>
      </c>
      <c r="J195" s="4" t="s">
        <v>295</v>
      </c>
      <c r="K195" s="4" t="s">
        <v>64</v>
      </c>
      <c r="L195" s="4" t="s">
        <v>80</v>
      </c>
    </row>
    <row r="196" spans="1:12" s="3" customFormat="1" ht="12.75" x14ac:dyDescent="0.2">
      <c r="A196" s="4">
        <v>192</v>
      </c>
      <c r="B196" s="5" t="s">
        <v>11</v>
      </c>
      <c r="C196" s="4">
        <v>15676</v>
      </c>
      <c r="D196" s="4" t="s">
        <v>711</v>
      </c>
      <c r="E196" s="5" t="s">
        <v>712</v>
      </c>
      <c r="F196" s="5" t="s">
        <v>713</v>
      </c>
      <c r="G196" s="5" t="s">
        <v>714</v>
      </c>
      <c r="H196" s="4" t="s">
        <v>303</v>
      </c>
      <c r="I196" s="8">
        <f>VLOOKUP(H196,HB_CARGO[],2,FALSE)</f>
        <v>4686</v>
      </c>
      <c r="J196" s="4" t="s">
        <v>304</v>
      </c>
      <c r="K196" s="4" t="s">
        <v>64</v>
      </c>
      <c r="L196" s="4" t="s">
        <v>80</v>
      </c>
    </row>
    <row r="197" spans="1:12" s="3" customFormat="1" ht="12.75" x14ac:dyDescent="0.2">
      <c r="A197" s="4">
        <v>193</v>
      </c>
      <c r="B197" s="5" t="s">
        <v>11</v>
      </c>
      <c r="C197" s="4">
        <v>16942</v>
      </c>
      <c r="D197" s="4" t="s">
        <v>715</v>
      </c>
      <c r="E197" s="5" t="s">
        <v>19</v>
      </c>
      <c r="F197" s="5" t="s">
        <v>716</v>
      </c>
      <c r="G197" s="5" t="s">
        <v>717</v>
      </c>
      <c r="H197" s="4" t="s">
        <v>303</v>
      </c>
      <c r="I197" s="8">
        <f>VLOOKUP(H197,HB_CARGO[],2,FALSE)</f>
        <v>4686</v>
      </c>
      <c r="J197" s="4" t="s">
        <v>304</v>
      </c>
      <c r="K197" s="4" t="s">
        <v>64</v>
      </c>
      <c r="L197" s="4" t="s">
        <v>80</v>
      </c>
    </row>
  </sheetData>
  <autoFilter ref="A4:L197"/>
  <mergeCells count="3">
    <mergeCell ref="A1:C1"/>
    <mergeCell ref="D1:L1"/>
    <mergeCell ref="A2:L2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A12" sqref="A12"/>
    </sheetView>
  </sheetViews>
  <sheetFormatPr baseColWidth="10" defaultRowHeight="15" x14ac:dyDescent="0.25"/>
  <cols>
    <col min="1" max="1" width="21.5703125" customWidth="1"/>
    <col min="2" max="2" width="16" customWidth="1"/>
  </cols>
  <sheetData>
    <row r="3" spans="1:2" x14ac:dyDescent="0.25">
      <c r="A3" s="7" t="s">
        <v>723</v>
      </c>
      <c r="B3" s="7" t="s">
        <v>719</v>
      </c>
    </row>
    <row r="4" spans="1:2" x14ac:dyDescent="0.25">
      <c r="A4" t="s">
        <v>171</v>
      </c>
      <c r="B4">
        <v>5480</v>
      </c>
    </row>
    <row r="5" spans="1:2" x14ac:dyDescent="0.25">
      <c r="A5" t="s">
        <v>177</v>
      </c>
      <c r="B5">
        <v>5341</v>
      </c>
    </row>
    <row r="6" spans="1:2" x14ac:dyDescent="0.25">
      <c r="A6" t="s">
        <v>183</v>
      </c>
      <c r="B6">
        <v>5048</v>
      </c>
    </row>
    <row r="7" spans="1:2" x14ac:dyDescent="0.25">
      <c r="A7" t="s">
        <v>720</v>
      </c>
      <c r="B7">
        <v>4789</v>
      </c>
    </row>
    <row r="8" spans="1:2" x14ac:dyDescent="0.25">
      <c r="A8" t="s">
        <v>303</v>
      </c>
      <c r="B8">
        <v>4686</v>
      </c>
    </row>
    <row r="9" spans="1:2" x14ac:dyDescent="0.25">
      <c r="A9" t="s">
        <v>721</v>
      </c>
      <c r="B9">
        <v>10992</v>
      </c>
    </row>
    <row r="10" spans="1:2" x14ac:dyDescent="0.25">
      <c r="A10" t="s">
        <v>722</v>
      </c>
      <c r="B10">
        <v>10992</v>
      </c>
    </row>
    <row r="11" spans="1:2" x14ac:dyDescent="0.25">
      <c r="A11" t="s">
        <v>214</v>
      </c>
      <c r="B11">
        <v>4581</v>
      </c>
    </row>
    <row r="12" spans="1:2" x14ac:dyDescent="0.25">
      <c r="A12" t="s">
        <v>259</v>
      </c>
      <c r="B12">
        <v>3336</v>
      </c>
    </row>
    <row r="13" spans="1:2" x14ac:dyDescent="0.25">
      <c r="A13" t="s">
        <v>724</v>
      </c>
      <c r="B13">
        <v>9443</v>
      </c>
    </row>
    <row r="14" spans="1:2" x14ac:dyDescent="0.25">
      <c r="A14" t="s">
        <v>62</v>
      </c>
      <c r="B14">
        <v>8185</v>
      </c>
    </row>
    <row r="15" spans="1:2" x14ac:dyDescent="0.25">
      <c r="A15" t="s">
        <v>47</v>
      </c>
      <c r="B15">
        <v>6295</v>
      </c>
    </row>
    <row r="16" spans="1:2" x14ac:dyDescent="0.25">
      <c r="A16" t="s">
        <v>89</v>
      </c>
      <c r="B16">
        <v>5887</v>
      </c>
    </row>
    <row r="17" spans="1:2" x14ac:dyDescent="0.25">
      <c r="A17" t="s">
        <v>115</v>
      </c>
      <c r="B17">
        <v>5480</v>
      </c>
    </row>
    <row r="18" spans="1:2" x14ac:dyDescent="0.25">
      <c r="A18" t="s">
        <v>156</v>
      </c>
      <c r="B18">
        <v>5048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Principal</vt:lpstr>
      <vt:lpstr>Hoja1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2026-04-14T18:34:59Z</dcterms:created>
  <dcterms:modified xsi:type="dcterms:W3CDTF">2026-04-16T18:30:44Z</dcterms:modified>
  <cp:category/>
</cp:coreProperties>
</file>