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 11\Desktop\transicion alcaldia\"/>
    </mc:Choice>
  </mc:AlternateContent>
  <xr:revisionPtr revIDLastSave="0" documentId="13_ncr:1_{99E96565-B13C-4D11-8CFD-7EFFFBE9A834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1. Resumen Ejecutivo" sheetId="1" r:id="rId1"/>
    <sheet name="2. Personal Eventual" sheetId="2" r:id="rId2"/>
    <sheet name="3. Adendas 2026" sheetId="3" r:id="rId3"/>
    <sheet name="4. Análisis Presup. 2026" sheetId="4" r:id="rId4"/>
    <sheet name="5. Brechas e Irregularidades" sheetId="5" r:id="rId5"/>
    <sheet name="6. Acciones Recomendadas" sheetId="6" r:id="rId6"/>
    <sheet name="7. Nómina Adendas Completa" sheetId="7" r:id="rId7"/>
  </sheets>
  <definedNames>
    <definedName name="_xlnm._FilterDatabase" localSheetId="6" hidden="1">'7. Nómina Adendas Completa'!$A$2:$V$2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4" l="1"/>
  <c r="D9" i="4"/>
  <c r="E8" i="4"/>
  <c r="D8" i="4"/>
  <c r="E7" i="4"/>
  <c r="D7" i="4"/>
  <c r="E6" i="4"/>
  <c r="D6" i="4"/>
  <c r="E5" i="4"/>
  <c r="D5" i="4"/>
  <c r="E4" i="4"/>
  <c r="D4" i="4"/>
  <c r="E3" i="4"/>
  <c r="D3" i="4"/>
  <c r="B17" i="3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D4" i="3"/>
  <c r="D17" i="3" s="1"/>
  <c r="G9" i="2"/>
  <c r="G10" i="2" s="1"/>
  <c r="F9" i="2"/>
  <c r="F10" i="2" s="1"/>
  <c r="E9" i="2"/>
  <c r="E10" i="2" s="1"/>
  <c r="D9" i="2"/>
  <c r="C9" i="2"/>
  <c r="D10" i="2" s="1"/>
  <c r="B9" i="2"/>
  <c r="F11" i="1"/>
  <c r="E11" i="1"/>
  <c r="F10" i="1"/>
  <c r="E10" i="1"/>
  <c r="F9" i="1"/>
  <c r="E9" i="1"/>
  <c r="F8" i="1"/>
  <c r="E8" i="1"/>
  <c r="F7" i="1"/>
  <c r="E7" i="1"/>
  <c r="F6" i="1"/>
  <c r="E6" i="1"/>
  <c r="G5" i="3" l="1"/>
  <c r="H5" i="3" s="1"/>
  <c r="G7" i="3"/>
  <c r="H7" i="3" s="1"/>
  <c r="G8" i="3"/>
  <c r="H8" i="3" s="1"/>
  <c r="G12" i="3"/>
  <c r="H12" i="3" s="1"/>
  <c r="G16" i="3"/>
  <c r="H16" i="3" s="1"/>
  <c r="G6" i="3"/>
  <c r="H6" i="3" s="1"/>
  <c r="G9" i="3"/>
  <c r="H9" i="3"/>
  <c r="G10" i="3"/>
  <c r="H10" i="3" s="1"/>
  <c r="G11" i="3"/>
  <c r="H11" i="3" s="1"/>
  <c r="G13" i="3"/>
  <c r="H13" i="3" s="1"/>
  <c r="G14" i="3"/>
  <c r="H14" i="3" s="1"/>
  <c r="H15" i="3"/>
  <c r="G15" i="3"/>
  <c r="F4" i="3"/>
  <c r="C10" i="2"/>
  <c r="G4" i="3" l="1"/>
  <c r="G17" i="3" s="1"/>
  <c r="F17" i="3"/>
  <c r="H4" i="3" l="1"/>
  <c r="H17" i="3" s="1"/>
</calcChain>
</file>

<file path=xl/sharedStrings.xml><?xml version="1.0" encoding="utf-8"?>
<sst xmlns="http://schemas.openxmlformats.org/spreadsheetml/2006/main" count="4690" uniqueCount="1648">
  <si>
    <t>INFORME TÉCNICO - GESTIÓN DE RECURSOS HUMANOS</t>
  </si>
  <si>
    <t>HOSPITAL MUNICIPAL LA PORTADA  |  D.A. 47 - U.E. 185  |  Gestiones 2021-2026</t>
  </si>
  <si>
    <t>EJECUCIÓN PRESUPUESTARIA GLOBAL</t>
  </si>
  <si>
    <t>GESTIÓN</t>
  </si>
  <si>
    <t>PRESUP. VIGENTE (Bs.)</t>
  </si>
  <si>
    <t>DEVENGADO (Bs.)</t>
  </si>
  <si>
    <t>PAGADO (Bs.)</t>
  </si>
  <si>
    <t>% EJECUCIÓN</t>
  </si>
  <si>
    <t>SALDO (Bs.)</t>
  </si>
  <si>
    <t>PERSONAL EVENTUAL</t>
  </si>
  <si>
    <t>OBSERVACIONES</t>
  </si>
  <si>
    <t>2021</t>
  </si>
  <si>
    <t>~330</t>
  </si>
  <si>
    <t>Incluye COVID (Bs.12.5M). 1er año post-pandemia</t>
  </si>
  <si>
    <t>2022</t>
  </si>
  <si>
    <t>~380</t>
  </si>
  <si>
    <t>Aumento COVID continúa. Equipamiento médico Bs.1.8M subejecución</t>
  </si>
  <si>
    <t>2023</t>
  </si>
  <si>
    <t>~420</t>
  </si>
  <si>
    <t>Alta ejecución 94.14%. COVID en declive</t>
  </si>
  <si>
    <t>2024</t>
  </si>
  <si>
    <t>~440</t>
  </si>
  <si>
    <t>Cat.045 subejecución personal al 68%. Eficiencia global 94.84%</t>
  </si>
  <si>
    <t>2025</t>
  </si>
  <si>
    <t>~390</t>
  </si>
  <si>
    <t>Mejor eficiencia histórica 97.74%. COVID prácticamente eliminado</t>
  </si>
  <si>
    <t>2026*</t>
  </si>
  <si>
    <t>207 adendas</t>
  </si>
  <si>
    <t>Solo 1T. 207 adendas abr-dic. RIESGO PRESUPUESTARIO CRÍTICO</t>
  </si>
  <si>
    <t>(*) 2026: Datos al 31/03/2026 (1er trimestre). Ejecución baja esperada pero compromisos de adendas generan riesgo de déficit.</t>
  </si>
  <si>
    <t>INDICADORES CLAVE - ADENDAS 2026</t>
  </si>
  <si>
    <t>Total funcionarios con adenda</t>
  </si>
  <si>
    <t>207</t>
  </si>
  <si>
    <t>Período adendas</t>
  </si>
  <si>
    <t>01/04/2026 - 31/12/2026 (9 meses)</t>
  </si>
  <si>
    <t>Masa salarial mensual (haberes)</t>
  </si>
  <si>
    <t>Bs. 1,139,194</t>
  </si>
  <si>
    <t>Masa salarial 9 meses (haberes)</t>
  </si>
  <si>
    <t>Bs. 10,252,746</t>
  </si>
  <si>
    <t>Costo total estimado con aportes (~25%)</t>
  </si>
  <si>
    <t>Bs. 12,815,933</t>
  </si>
  <si>
    <t>Saldo presupuestario estimado (P.1.2.1)</t>
  </si>
  <si>
    <t>~Bs. 10,591,212</t>
  </si>
  <si>
    <t>BRECHA DE DÉFICIT ESTIMADA</t>
  </si>
  <si>
    <t>~Bs. 2,224,721</t>
  </si>
  <si>
    <t>Fecha suscripción de adendas</t>
  </si>
  <si>
    <t>31/03/2026 (día anterior al vencimiento)</t>
  </si>
  <si>
    <t>PERSONAL EVENTUAL (PARTIDA 1.2.1) POR CATEGORÍA PROGRAMÁTICA - DEVENGADO (Bs.)</t>
  </si>
  <si>
    <t>CATEGORÍA PROGRAMÁTICA</t>
  </si>
  <si>
    <t>2026 (1T)</t>
  </si>
  <si>
    <t>Cat. 020/200-027 Fortalecimiento Salud</t>
  </si>
  <si>
    <t>Cat. 020/200-039 UCI (Terapia Intensiva)</t>
  </si>
  <si>
    <t>-</t>
  </si>
  <si>
    <t>Cat. 020/200-045 SUS Atención Especializada</t>
  </si>
  <si>
    <t>Cat. 020/200-099 Servicios Salud Universal SUS</t>
  </si>
  <si>
    <t>Cat. 020/200-135 Radio Oncología</t>
  </si>
  <si>
    <t>Cat. 020/200-150 COVID-19</t>
  </si>
  <si>
    <t>TOTAL PERSONAL EVENTUAL</t>
  </si>
  <si>
    <t>Variación vs. año anterior</t>
  </si>
  <si>
    <t>Base</t>
  </si>
  <si>
    <t>NÓMINA DE ADENDAS 2026 - HOSPITAL MUNICIPAL LA PORTADA  (Datos al 31/03/2026)</t>
  </si>
  <si>
    <t>Contratos originales: 02/01/2026 - 31/03/2026  |  Adendas: 01/04/2026 - 31/12/2026  |  Fecha suscripción adendas: 31/03/2026</t>
  </si>
  <si>
    <t>CATEGORÍA / CARGO</t>
  </si>
  <si>
    <t>N° PERS.</t>
  </si>
  <si>
    <t>HABER BÁSICO (Bs.)</t>
  </si>
  <si>
    <t>MASA MENSUAL (Bs.)</t>
  </si>
  <si>
    <t>MESES ADENDA</t>
  </si>
  <si>
    <t>MASA HABERES (Bs.)</t>
  </si>
  <si>
    <t>APORTES PAT. EST. 25% (Bs.)</t>
  </si>
  <si>
    <t>COSTO TOTAL EST. (Bs.)</t>
  </si>
  <si>
    <t>PROFESIONAL II - Médicos Especialistas</t>
  </si>
  <si>
    <t>Cirujanos, Ginecólogos, Pediatras, Internistas, Anestesiólogos, Cardiólogos, etc.</t>
  </si>
  <si>
    <t>PROFESIONAL IV - Médicos Generales y Ecografistas</t>
  </si>
  <si>
    <t>4 Ecografistas, 2 Méd. General, 1 Odontólogo x2, 1 Resp. Compras</t>
  </si>
  <si>
    <t>PROFESIONAL V - Epidemiólogo, Nutricionista</t>
  </si>
  <si>
    <t>Vigilante Epidemiológico y Encargado de Nutrición</t>
  </si>
  <si>
    <t>PROFESIONAL VI - Enfermeras, Bioquímicos, Farm.</t>
  </si>
  <si>
    <t>Mayor grupo. 45 Enfermeras, 6 Bioquímicos, 4 Regentes Farmacia, otros</t>
  </si>
  <si>
    <t>PROFESIONAL VII - Radiólogos, Anal. Laboratorio</t>
  </si>
  <si>
    <t>2 Radiólogos, 3 Analistas Laboratorio, 1 Resp. Servicios Gen., 2 Asist. Radiología</t>
  </si>
  <si>
    <t>ASISTENTE II/III - Técnico RRHH, Est.</t>
  </si>
  <si>
    <t>Promedio estimado. Asistente Técnico RRHH y Encargado Estadística</t>
  </si>
  <si>
    <t>ASISTENTE V - Técnico Radiología</t>
  </si>
  <si>
    <t>2 Asistentes Técnicos de Radiología</t>
  </si>
  <si>
    <t>ASISTENTE VI - Almacén, Secretaría, Seguros</t>
  </si>
  <si>
    <t>Activos Fijos, Almacén, Secretaria, Archivo, Seguros</t>
  </si>
  <si>
    <t>ASISTENTE VII - Auxiliares de Enfermería</t>
  </si>
  <si>
    <t>Segundo grupo mayor. Personal de apoyo asistencial</t>
  </si>
  <si>
    <t>LABORAL IV - Admin., Cajeros, Mantenimiento</t>
  </si>
  <si>
    <t>Asistentes Admin., Cajeros, Apoyo Mantenimiento, Archivo, Admisiones</t>
  </si>
  <si>
    <t>LABORAL VI - Porteros, Choferes, Camilleros</t>
  </si>
  <si>
    <t>4 Porteros Serenos, 2 Choferes Ambulancia, 2 Camilleros, 1 Aux. Admin.</t>
  </si>
  <si>
    <t>JEFE DE SECCIÓN I - Jefe Adm. Financiera</t>
  </si>
  <si>
    <t>CASO ATÍPICO: Adenda de 1 mes (01/04 al 30/04/2026). Haber más alto</t>
  </si>
  <si>
    <t>PROFESIONAL VI - Médico Internista (adenda parcial)</t>
  </si>
  <si>
    <t>CASO ATÍPICO: Adenda hasta 31/10/2026. Verificar situación especial</t>
  </si>
  <si>
    <t>TOTALES</t>
  </si>
  <si>
    <t>ANÁLISIS DE SUFICIENCIA PRESUPUESTARIA - GESTIÓN 2026  (Al 31/03/2026)</t>
  </si>
  <si>
    <t>DEVENGADO 1T (Bs.)</t>
  </si>
  <si>
    <t>% EJEC. 1T</t>
  </si>
  <si>
    <t>SALDO DISPONIBLE (Bs.)</t>
  </si>
  <si>
    <t>COMPROMISO ADENDAS (Bs.)</t>
  </si>
  <si>
    <t>SITUACIÓN / RIESGO</t>
  </si>
  <si>
    <t>027 - Fortalecimiento Salud (P.E. 1.2.1)</t>
  </si>
  <si>
    <t>Normal - Saldo suficiente estimado</t>
  </si>
  <si>
    <t>027 - Fortalecimiento Salud (Servicios básicos)</t>
  </si>
  <si>
    <t>Energía, agua, gas. Absorbe saldo disponible</t>
  </si>
  <si>
    <t>027 - Fortalecimiento Salud (1.5.4 Previsiones)</t>
  </si>
  <si>
    <t>Previsiones - posible redistribución</t>
  </si>
  <si>
    <t>045 - SUS Atención Especializada (P.E. 1.2.1)</t>
  </si>
  <si>
    <t>RIESGO: Saldo puede ser insuficiente</t>
  </si>
  <si>
    <t>099 - Servicios Salud Universal SUS (P.E. 1.2.1)</t>
  </si>
  <si>
    <t>Saldo alto - principal partida</t>
  </si>
  <si>
    <t>099 - Servicios Salud Universal (Otros gastos)</t>
  </si>
  <si>
    <t>Lavandería, alimentos, medicamentos, instrumental</t>
  </si>
  <si>
    <t>150 - COVID (residual)</t>
  </si>
  <si>
    <t>Partida residual - se cierra en 2025/2026</t>
  </si>
  <si>
    <t>RESUMEN DE BRECHA PRESUPUESTARIA ESTIMADA</t>
  </si>
  <si>
    <t>Costo total adendas (haberes + aportes ~25%)</t>
  </si>
  <si>
    <t>~Bs. 12,815,933</t>
  </si>
  <si>
    <t>Saldo estimado en Partida 1.2.1 (abr-dic)</t>
  </si>
  <si>
    <t>BRECHA ESTIMADA DE DÉFICIT</t>
  </si>
  <si>
    <t>Partida 1.5.4 disponible para redistribuir</t>
  </si>
  <si>
    <t>~Bs. 1,355,328</t>
  </si>
  <si>
    <t>BRECHA NETA TRAS REDISTRIBUCIÓN 1.5.4</t>
  </si>
  <si>
    <t>~Bs. 869,393</t>
  </si>
  <si>
    <t>Acción: Ampliar vía modificación presupuestaria</t>
  </si>
  <si>
    <t>URGENTE antes de mayo 2026</t>
  </si>
  <si>
    <t>BRECHAS, IRREGULARIDADES Y RIESGOS NORMATIVOS</t>
  </si>
  <si>
    <t>ÁREA / PARTIDA / SITUACIÓN</t>
  </si>
  <si>
    <t>MONTO INVOLUCRADO (Bs.)</t>
  </si>
  <si>
    <t>TIPO DE BRECHA / IRREGULARIDAD</t>
  </si>
  <si>
    <t>NIVEL RIESGO</t>
  </si>
  <si>
    <t>ACCIÓN RECOMENDADA</t>
  </si>
  <si>
    <t>Cat.007: Mant. Vehículos Bs.160,000 sin ejecutar</t>
  </si>
  <si>
    <t>160,000</t>
  </si>
  <si>
    <t>DÉFICIT - 0% ejecución</t>
  </si>
  <si>
    <t>MEDIO</t>
  </si>
  <si>
    <t>Verificar estado de flota. Evaluar si equipos siguen en uso o fueron dados de baja</t>
  </si>
  <si>
    <t>Cat.027: Internet (Part.2.1.6) reducido a Bs.0</t>
  </si>
  <si>
    <t>20,000</t>
  </si>
  <si>
    <t>DÉFICIT - Servicio eliminado</t>
  </si>
  <si>
    <t>BAJO</t>
  </si>
  <si>
    <t>Verificar si conectividad fue migrada a otra partida o si el servicio se discontinuó</t>
  </si>
  <si>
    <t>Contratos COVID masivos sin rotación posterior</t>
  </si>
  <si>
    <t>9,181,013</t>
  </si>
  <si>
    <t>RIESGO LABORAL</t>
  </si>
  <si>
    <t>ALTO</t>
  </si>
  <si>
    <t>Verificar que personal COVID fue desvinculado al terminar pandemia. Revisar si hubo demandas</t>
  </si>
  <si>
    <t>Cat.045: Lavandería 10% ejecución (Bs.179,000 no ejecutado)</t>
  </si>
  <si>
    <t>179,000</t>
  </si>
  <si>
    <t>DÉFICIT - Riesgo sanitario</t>
  </si>
  <si>
    <t>Auditar estado del servicio de lavandería en 2022. ¿Se tercerizó? ¿Hubo problemas sanitarios?</t>
  </si>
  <si>
    <t>Cat.099: Equipos médicos Bs.1.8M al 59.89%</t>
  </si>
  <si>
    <t>722,046</t>
  </si>
  <si>
    <t>DÉFICIT - Equipamiento pendiente</t>
  </si>
  <si>
    <t>Verificar entrega efectiva de equipos pagados. ¿Dónde están los Bs.722,046 en equipos?</t>
  </si>
  <si>
    <t>Partida 1.5.4 Previsiones eliminadas Bs.1.07M</t>
  </si>
  <si>
    <t>1,070,462</t>
  </si>
  <si>
    <t>SOBREASIGNACIÓN - Planificación inflada</t>
  </si>
  <si>
    <t>Revisar metodología de cálculo de previsiones. Deben respaldarse con informes actuariales</t>
  </si>
  <si>
    <t>Cat.045: Personal Eventual al 68.39% (brecha Bs.960,821)</t>
  </si>
  <si>
    <t>960,821</t>
  </si>
  <si>
    <t>DÉFICIT - Falta personal médico</t>
  </si>
  <si>
    <t>¿No se encontró personal disponible? ¿Error de planificación? Justificar formalmente ante C.G.E.</t>
  </si>
  <si>
    <t>Cat.045: Múltiples partidas equipamiento reducidas a Bs.0</t>
  </si>
  <si>
    <t>~1,200,000</t>
  </si>
  <si>
    <t>SOBREASIGNACIÓN - Planificación inicial excesiva</t>
  </si>
  <si>
    <t>Documentar causas de las reducciones. Mejorar planificación presupuestaria inicial</t>
  </si>
  <si>
    <t>Cat.099: Alimentos hospitalarios 71.88% ejecución</t>
  </si>
  <si>
    <t>278,254</t>
  </si>
  <si>
    <t>DÉFICIT parcial</t>
  </si>
  <si>
    <t>Verificar si hay reducción de pacientes internados. Informar a autoridades sanitarias</t>
  </si>
  <si>
    <t>2026</t>
  </si>
  <si>
    <t>207 adendas suscritas el mismo día 31/03/2026</t>
  </si>
  <si>
    <t>12,815,933</t>
  </si>
  <si>
    <t>RIESGO EJECUTIVO - Posible tácita reconducción</t>
  </si>
  <si>
    <t>CRÍTICO</t>
  </si>
  <si>
    <t>Obtener dictamen legal. Verificar informes técnicos individuales. Documentar necesidad de servicio</t>
  </si>
  <si>
    <t>Compromisos adendas sin cobertura presupuestaria total</t>
  </si>
  <si>
    <t>~2,224,721</t>
  </si>
  <si>
    <t>RIESGO EJECUTIVO - Gasto sin respaldo</t>
  </si>
  <si>
    <t>Verificar certificaciones presupuestarias. Iniciar ampliación presupuestaria urgente antes de mayo</t>
  </si>
  <si>
    <t>Jefe Adm. Fin. con adenda de 1 mes (30/04/2026)</t>
  </si>
  <si>
    <t>10,992/mes</t>
  </si>
  <si>
    <t>CASO ATÍPICO - Posible baja inminente</t>
  </si>
  <si>
    <t>Verificar situación del funcionario. Identificar reemplazante si va a dejar el cargo</t>
  </si>
  <si>
    <t>Médico Internista con adenda hasta 31/10/2026</t>
  </si>
  <si>
    <t>5,480/mes</t>
  </si>
  <si>
    <t>CASO ATÍPICO - Duración diferente</t>
  </si>
  <si>
    <t>Verificar si hay acuerdo voluntario de retiro o situación laboral especial</t>
  </si>
  <si>
    <t>4 Ecografistas en nómina. Verificar ítems aprobados</t>
  </si>
  <si>
    <t>~25,180/mes</t>
  </si>
  <si>
    <t>POSIBLE SOBREASIGNACIÓN</t>
  </si>
  <si>
    <t>Confrontar con manual de cargos aprobado. Verificar si todos los ítems están contemplados</t>
  </si>
  <si>
    <t>Esquema fragm. contractual: posible relación lab. de hecho</t>
  </si>
  <si>
    <t>Sistémico</t>
  </si>
  <si>
    <t>RIESGO PENAL/CIVIL - Art.153 CPB</t>
  </si>
  <si>
    <t>Solicitar dictamen legal externo. Evaluar si procede regularización o si es defendible</t>
  </si>
  <si>
    <t>LEYENDA NIVELES DE RIESGO:</t>
  </si>
  <si>
    <t>Responsabilidad ejecutiva/penal. Acción urgente inmediata</t>
  </si>
  <si>
    <t>Responsabilidad administrativa. Acción en 15-30 días</t>
  </si>
  <si>
    <t>Observación. Acción en 30-60 días</t>
  </si>
  <si>
    <t>Informativo. Monitoreo periódico</t>
  </si>
  <si>
    <t>PLAN DE ACCIONES RECOMENDADAS - HOSPITAL MUNICIPAL LA PORTADA 2026</t>
  </si>
  <si>
    <t>N°</t>
  </si>
  <si>
    <t>ACCIÓN</t>
  </si>
  <si>
    <t>DESCRIPCIÓN</t>
  </si>
  <si>
    <t>PLAZO</t>
  </si>
  <si>
    <t>RESPONSABLE</t>
  </si>
  <si>
    <t>PRIORIDAD</t>
  </si>
  <si>
    <t>1</t>
  </si>
  <si>
    <t>Verificar suficiencia presupuestaria</t>
  </si>
  <si>
    <t>Solicitar informe detallado de disponibilidad por partida P.1.2.1 Cat.027, 045 y 099. Si hay déficit, iniciar ampliación presupuestaria o redistribución desde 1.5.4.</t>
  </si>
  <si>
    <t>INMEDIATO
(Esta semana)</t>
  </si>
  <si>
    <t>Resp. Presupuesto
Dir. Hospital</t>
  </si>
  <si>
    <t>CRÍTICA</t>
  </si>
  <si>
    <t>2</t>
  </si>
  <si>
    <t>Certificar respaldo de adendas</t>
  </si>
  <si>
    <t>Verificar que las 207 adendas cuentan con certificación presupuestaria previa (no posterior) y con informe técnico individualizado de cada unidad organizacional.</t>
  </si>
  <si>
    <t>1-2 semanas</t>
  </si>
  <si>
    <t>Resp. RRHH
Asesoría Legal</t>
  </si>
  <si>
    <t>3</t>
  </si>
  <si>
    <t>Dictamen legal sobre modelo contractual</t>
  </si>
  <si>
    <t>Solicitar a Asesoría Legal del G.A.M.L.P. dictamen formal sobre legalidad del esquema contrato ene-mar + adenda abr-dic para 207 funcionarios.</t>
  </si>
  <si>
    <t>30 días</t>
  </si>
  <si>
    <t>Asesoría Legal
D.G.R.H.</t>
  </si>
  <si>
    <t>4</t>
  </si>
  <si>
    <t>Investigar casos atípicos</t>
  </si>
  <si>
    <t>Verificar situación del Jefe Adm. Fin. (adenda 1 mes) y del Médico Internista (adenda 7 meses). Confirmar los 4 ítems de ecografistas vs. manual de cargos.</t>
  </si>
  <si>
    <t>15 días</t>
  </si>
  <si>
    <t>Resp. RRHH</t>
  </si>
  <si>
    <t>ALTA</t>
  </si>
  <si>
    <t>5</t>
  </si>
  <si>
    <t>Auditar contratos COVID 2021-2022</t>
  </si>
  <si>
    <t>Verificar que el personal contratado bajo partida COVID fue desvinculado oportunamente al finalizar la emergencia. Revisar si hay demandas laborales pendientes.</t>
  </si>
  <si>
    <t>45 días</t>
  </si>
  <si>
    <t>Asesoría Legal
Auditoría Interna</t>
  </si>
  <si>
    <t>6</t>
  </si>
  <si>
    <t>Auditar equipamiento médico 2022</t>
  </si>
  <si>
    <t>Verificar entrega y existencia de equipos médicos adquiridos en 2022 (Bs.1.8M con ejecución al 59.89%). Confirmar que no hay equipos pagados no entregados.</t>
  </si>
  <si>
    <t>Auditoría Interna
Almacén</t>
  </si>
  <si>
    <t>7</t>
  </si>
  <si>
    <t>Planificación presupuestaria 2027</t>
  </si>
  <si>
    <t>Iniciar planificación 2027 con base en nómina real 2026. Evitar inflación inicial con partidas 1.5.4. Incluir reserva técnica del 5% en masa salarial eventual.</t>
  </si>
  <si>
    <t>60 días</t>
  </si>
  <si>
    <t>MEDIA</t>
  </si>
  <si>
    <t>8</t>
  </si>
  <si>
    <t>Evaluar migración a carrera administrativa</t>
  </si>
  <si>
    <t>Identificar funcionarios con más de 3 años de contratos continuos. Evaluar migración a ítems permanentes para reducir riesgo de demandas por estabilidad laboral.</t>
  </si>
  <si>
    <t>90 días</t>
  </si>
  <si>
    <t>D.G.R.H.
Dir. Hospital</t>
  </si>
  <si>
    <t>9</t>
  </si>
  <si>
    <t>Informe a Auditoría Interna G.A.M.L.P.</t>
  </si>
  <si>
    <t>Remitir el presente informe a la Dirección de Auditoría Interna del G.A.M.L.P. para su revisión institucional y determinación formal de responsabilidades.</t>
  </si>
  <si>
    <t>Dir. Hospital
Secretaría SMDH</t>
  </si>
  <si>
    <t>10</t>
  </si>
  <si>
    <t>Monitoreo mensual de ejecución 2026</t>
  </si>
  <si>
    <t>Implementar reporte mensual de ejecución de partidas de personal eventual para detectar tempranamente desvíos presupuestarios y tomar acciones correctivas.</t>
  </si>
  <si>
    <t>Mensual</t>
  </si>
  <si>
    <t>Resp. Presupuesto</t>
  </si>
  <si>
    <t>NÓMINA COMPLETA - 207 ADENDAS 2026  |  Hospital Municipal La Portada</t>
  </si>
  <si>
    <t>#</t>
  </si>
  <si>
    <t>PATERNO</t>
  </si>
  <si>
    <t>MATERNO</t>
  </si>
  <si>
    <t>NOMBRES</t>
  </si>
  <si>
    <t>APELLIDO CASADA</t>
  </si>
  <si>
    <t>NÚMERO DOCUMENTO</t>
  </si>
  <si>
    <t>SEXO</t>
  </si>
  <si>
    <t>FECHA NACIMIENTO</t>
  </si>
  <si>
    <t>CARGO</t>
  </si>
  <si>
    <t>PUESTO</t>
  </si>
  <si>
    <t>ÍTEM</t>
  </si>
  <si>
    <t>HABER BÁSICO</t>
  </si>
  <si>
    <t>FECHA INICIO</t>
  </si>
  <si>
    <t>FECHA FIN</t>
  </si>
  <si>
    <t>TIPO</t>
  </si>
  <si>
    <t>TIPO FUNCIONARIO</t>
  </si>
  <si>
    <t>SIGLA</t>
  </si>
  <si>
    <t>UNIDAD ORGANIZACIONAL</t>
  </si>
  <si>
    <t>DA</t>
  </si>
  <si>
    <t>DA DESCRIPCIÓN</t>
  </si>
  <si>
    <t>UE</t>
  </si>
  <si>
    <t>UE DESCRIPCIÓN</t>
  </si>
  <si>
    <t>7196</t>
  </si>
  <si>
    <t>ALIENDRE</t>
  </si>
  <si>
    <t>CHUQUIMIA</t>
  </si>
  <si>
    <t>RONALD JIMMY</t>
  </si>
  <si>
    <t>4367360</t>
  </si>
  <si>
    <t>M</t>
  </si>
  <si>
    <t>23/10/1985</t>
  </si>
  <si>
    <t>JEFE DE SECCIÓN I</t>
  </si>
  <si>
    <t>JEFE DE SECCIÓN ADMINISTRATIVA FINANCIERA</t>
  </si>
  <si>
    <t>HA-84-1</t>
  </si>
  <si>
    <t>10992</t>
  </si>
  <si>
    <t>01/04/2026</t>
  </si>
  <si>
    <t>30/04/2026</t>
  </si>
  <si>
    <t>EVENTUAL</t>
  </si>
  <si>
    <t>FUNCIONARIO PÚBLICO</t>
  </si>
  <si>
    <t>HMLPT</t>
  </si>
  <si>
    <t>DESPACHO DE HOSPITAL MUNICIPAL LA PORTADA</t>
  </si>
  <si>
    <t>47</t>
  </si>
  <si>
    <t>HOSPITAL MUNICIPAL LA PORTADA</t>
  </si>
  <si>
    <t>185</t>
  </si>
  <si>
    <t>ADMINISTRACIÓN HOSPITAL MUNICIPAL LA PORTADA</t>
  </si>
  <si>
    <t>7178</t>
  </si>
  <si>
    <t>SILLERICO</t>
  </si>
  <si>
    <t>RONALD ANTHONY</t>
  </si>
  <si>
    <t>6760949</t>
  </si>
  <si>
    <t>29/10/1985</t>
  </si>
  <si>
    <t>PROFESIONAL II</t>
  </si>
  <si>
    <t>PEDIATRA</t>
  </si>
  <si>
    <t>HA-124-1</t>
  </si>
  <si>
    <t>8185</t>
  </si>
  <si>
    <t>31/12/2026</t>
  </si>
  <si>
    <t>7182</t>
  </si>
  <si>
    <t>ABALOS</t>
  </si>
  <si>
    <t>CHOQUE</t>
  </si>
  <si>
    <t>JUDITH</t>
  </si>
  <si>
    <t>7032745</t>
  </si>
  <si>
    <t>F</t>
  </si>
  <si>
    <t>19/05/1994</t>
  </si>
  <si>
    <t>ANESTESIÓLOGO</t>
  </si>
  <si>
    <t>HA-201-1</t>
  </si>
  <si>
    <t>7186</t>
  </si>
  <si>
    <t>AGUILAR</t>
  </si>
  <si>
    <t>ALELUYA</t>
  </si>
  <si>
    <t>ABIGAIL REBECA</t>
  </si>
  <si>
    <t>7093406</t>
  </si>
  <si>
    <t>07/01/1994</t>
  </si>
  <si>
    <t>EMERGENCIOLOGA</t>
  </si>
  <si>
    <t>HA-18-1</t>
  </si>
  <si>
    <t>7188</t>
  </si>
  <si>
    <t>AGUIRRE</t>
  </si>
  <si>
    <t>SOLIZ</t>
  </si>
  <si>
    <t>DAVID OLIVER</t>
  </si>
  <si>
    <t>4949675</t>
  </si>
  <si>
    <t>25/02/1982</t>
  </si>
  <si>
    <t>HA-14-1</t>
  </si>
  <si>
    <t>7213</t>
  </si>
  <si>
    <t>ARUQUIPA</t>
  </si>
  <si>
    <t>CHIPANA</t>
  </si>
  <si>
    <t>HERBERT</t>
  </si>
  <si>
    <t>6122022</t>
  </si>
  <si>
    <t>23/04/1985</t>
  </si>
  <si>
    <t>CIRUJANO GENERAL</t>
  </si>
  <si>
    <t>HA-127-1</t>
  </si>
  <si>
    <t>7231</t>
  </si>
  <si>
    <t>CALLAHUANCA</t>
  </si>
  <si>
    <t>TAQUICHIRI</t>
  </si>
  <si>
    <t>JESUS</t>
  </si>
  <si>
    <t>6570351</t>
  </si>
  <si>
    <t>16/07/1984</t>
  </si>
  <si>
    <t>MEDICO TERAPISTA</t>
  </si>
  <si>
    <t>HA-128-1</t>
  </si>
  <si>
    <t>7249</t>
  </si>
  <si>
    <t>CARLO</t>
  </si>
  <si>
    <t>MORALES</t>
  </si>
  <si>
    <t>ROSSIO EVELIN</t>
  </si>
  <si>
    <t>5540939</t>
  </si>
  <si>
    <t>03/07/1988</t>
  </si>
  <si>
    <t>HA-222-1</t>
  </si>
  <si>
    <t>7251</t>
  </si>
  <si>
    <t>CARRILLO</t>
  </si>
  <si>
    <t>RAQUEL</t>
  </si>
  <si>
    <t>6102533</t>
  </si>
  <si>
    <t>24/01/1984</t>
  </si>
  <si>
    <t>GINECÓLOGO OBSTETRA</t>
  </si>
  <si>
    <t>HA-97-1</t>
  </si>
  <si>
    <t>7259</t>
  </si>
  <si>
    <t>CASTILLO</t>
  </si>
  <si>
    <t>GUTIERREZ</t>
  </si>
  <si>
    <t>FATIMA FAWCETT</t>
  </si>
  <si>
    <t>6730103</t>
  </si>
  <si>
    <t>CARDIÓLOGO</t>
  </si>
  <si>
    <t>HA-142-1</t>
  </si>
  <si>
    <t>7304</t>
  </si>
  <si>
    <t>COLQUE</t>
  </si>
  <si>
    <t>VELASCO</t>
  </si>
  <si>
    <t>NORAH ISABEL</t>
  </si>
  <si>
    <t>6992866</t>
  </si>
  <si>
    <t>03/07/1989</t>
  </si>
  <si>
    <t>MÉDICO HEMATÓLOGO</t>
  </si>
  <si>
    <t>HA-220-1</t>
  </si>
  <si>
    <t>7311</t>
  </si>
  <si>
    <t>CONDORI</t>
  </si>
  <si>
    <t>MAYTA</t>
  </si>
  <si>
    <t>MAGALY MERY</t>
  </si>
  <si>
    <t>6873192</t>
  </si>
  <si>
    <t>02/02/1988</t>
  </si>
  <si>
    <t>HA-8-1</t>
  </si>
  <si>
    <t>7319</t>
  </si>
  <si>
    <t>CORDERO</t>
  </si>
  <si>
    <t>CHURATA</t>
  </si>
  <si>
    <t>JERIK BISMARK</t>
  </si>
  <si>
    <t>9940028</t>
  </si>
  <si>
    <t>19/01/1992</t>
  </si>
  <si>
    <t>HA-126-1</t>
  </si>
  <si>
    <t>7331</t>
  </si>
  <si>
    <t>CUENTAS</t>
  </si>
  <si>
    <t>APALA</t>
  </si>
  <si>
    <t>MARIA PAZ</t>
  </si>
  <si>
    <t>6988766</t>
  </si>
  <si>
    <t>16/05/1989</t>
  </si>
  <si>
    <t>HA-117-1</t>
  </si>
  <si>
    <t>7362</t>
  </si>
  <si>
    <t>GUMIEL</t>
  </si>
  <si>
    <t>ROMERO</t>
  </si>
  <si>
    <t>ROBERTO</t>
  </si>
  <si>
    <t>5491794</t>
  </si>
  <si>
    <t>25/07/1981</t>
  </si>
  <si>
    <t>HA-192-1</t>
  </si>
  <si>
    <t>7379</t>
  </si>
  <si>
    <t>HUALLPA</t>
  </si>
  <si>
    <t>YANIQUE</t>
  </si>
  <si>
    <t>RENE REYNALDO</t>
  </si>
  <si>
    <t>6020581</t>
  </si>
  <si>
    <t>01/12/1982</t>
  </si>
  <si>
    <t>HA-2-1</t>
  </si>
  <si>
    <t>7394</t>
  </si>
  <si>
    <t>JARANDILLA</t>
  </si>
  <si>
    <t>BERNAL</t>
  </si>
  <si>
    <t>ERICK</t>
  </si>
  <si>
    <t>4990589</t>
  </si>
  <si>
    <t>31/05/1982</t>
  </si>
  <si>
    <t>HA-244-1</t>
  </si>
  <si>
    <t>7396</t>
  </si>
  <si>
    <t>JIMENEZ</t>
  </si>
  <si>
    <t>ESPINAL</t>
  </si>
  <si>
    <t>WENDY MARIANA</t>
  </si>
  <si>
    <t>8302491</t>
  </si>
  <si>
    <t>01/07/1995</t>
  </si>
  <si>
    <t>IMAGENÓLOGO</t>
  </si>
  <si>
    <t>HA-196-1</t>
  </si>
  <si>
    <t>7406</t>
  </si>
  <si>
    <t>LIMACHI</t>
  </si>
  <si>
    <t>COPETICONA</t>
  </si>
  <si>
    <t>JUAN CARLOS</t>
  </si>
  <si>
    <t>4924540</t>
  </si>
  <si>
    <t>13/06/1981</t>
  </si>
  <si>
    <t>MÉDICO INTERNISTA</t>
  </si>
  <si>
    <t>HA-157-1</t>
  </si>
  <si>
    <t>7414</t>
  </si>
  <si>
    <t>LOPEZ ROSSE</t>
  </si>
  <si>
    <t>SIVAUTT</t>
  </si>
  <si>
    <t>ROSEYVA ALCIRA KATERINNE</t>
  </si>
  <si>
    <t>5940599</t>
  </si>
  <si>
    <t>06/04/1987</t>
  </si>
  <si>
    <t>HA-223-1</t>
  </si>
  <si>
    <t>7451</t>
  </si>
  <si>
    <t>MIRANDA</t>
  </si>
  <si>
    <t>NINA</t>
  </si>
  <si>
    <t>ANDY GUIVION</t>
  </si>
  <si>
    <t>6115985</t>
  </si>
  <si>
    <t>17/03/1990</t>
  </si>
  <si>
    <t>HA-19-1</t>
  </si>
  <si>
    <t>7453</t>
  </si>
  <si>
    <t>MONTAÑO</t>
  </si>
  <si>
    <t>SILVA</t>
  </si>
  <si>
    <t>PEDRO DAMIAN</t>
  </si>
  <si>
    <t>6861713</t>
  </si>
  <si>
    <t>27/09/1987</t>
  </si>
  <si>
    <t>HA-225-1</t>
  </si>
  <si>
    <t>7494</t>
  </si>
  <si>
    <t>QUINALLATA</t>
  </si>
  <si>
    <t>LAURA</t>
  </si>
  <si>
    <t>STEVENS RODRIGO</t>
  </si>
  <si>
    <t>4325699</t>
  </si>
  <si>
    <t>05/01/1978</t>
  </si>
  <si>
    <t>RESPONSABLE DE RECURSOS HUMANOS</t>
  </si>
  <si>
    <t>HA-191-1</t>
  </si>
  <si>
    <t>7517</t>
  </si>
  <si>
    <t>QUISPE</t>
  </si>
  <si>
    <t>RAMOS</t>
  </si>
  <si>
    <t>SANDRA</t>
  </si>
  <si>
    <t>8387155</t>
  </si>
  <si>
    <t>15/06/1995</t>
  </si>
  <si>
    <t>HA-219-1</t>
  </si>
  <si>
    <t>7542</t>
  </si>
  <si>
    <t>SARAVIA</t>
  </si>
  <si>
    <t>QUISBERT</t>
  </si>
  <si>
    <t>CARLOS FRANCISCO</t>
  </si>
  <si>
    <t>4912469</t>
  </si>
  <si>
    <t>17/09/1985</t>
  </si>
  <si>
    <t>HA-3-1</t>
  </si>
  <si>
    <t>7558</t>
  </si>
  <si>
    <t>TANCARA</t>
  </si>
  <si>
    <t>LLUSCO</t>
  </si>
  <si>
    <t>JAVIER OSCAR</t>
  </si>
  <si>
    <t>4994978</t>
  </si>
  <si>
    <t>18/09/1981</t>
  </si>
  <si>
    <t>HA-100-1</t>
  </si>
  <si>
    <t>7582</t>
  </si>
  <si>
    <t>VARGAS</t>
  </si>
  <si>
    <t>CLAURE</t>
  </si>
  <si>
    <t>ERICK RENAN</t>
  </si>
  <si>
    <t>4863908</t>
  </si>
  <si>
    <t>25/06/1979</t>
  </si>
  <si>
    <t>HA-12-1</t>
  </si>
  <si>
    <t>7590</t>
  </si>
  <si>
    <t>FLORES</t>
  </si>
  <si>
    <t>JAIME OMAR</t>
  </si>
  <si>
    <t>4371623</t>
  </si>
  <si>
    <t>16/01/1979</t>
  </si>
  <si>
    <t>RESPONSABLE DE FISIOTERAPIA</t>
  </si>
  <si>
    <t>HA-56-1</t>
  </si>
  <si>
    <t>7600</t>
  </si>
  <si>
    <t>VELEZ</t>
  </si>
  <si>
    <t>RAMIREZ</t>
  </si>
  <si>
    <t>JUAN PABLO</t>
  </si>
  <si>
    <t>4807278</t>
  </si>
  <si>
    <t>20/09/1975</t>
  </si>
  <si>
    <t>HA-37-1</t>
  </si>
  <si>
    <t>7609</t>
  </si>
  <si>
    <t>VISCARRA</t>
  </si>
  <si>
    <t>CALDERON</t>
  </si>
  <si>
    <t>ANDREA ANGELA</t>
  </si>
  <si>
    <t>4808706</t>
  </si>
  <si>
    <t>22/02/1989</t>
  </si>
  <si>
    <t>HA-186-1</t>
  </si>
  <si>
    <t>7625</t>
  </si>
  <si>
    <t>ZABALETA</t>
  </si>
  <si>
    <t>GOMEZ</t>
  </si>
  <si>
    <t>VILMA JIMENA</t>
  </si>
  <si>
    <t>7066587</t>
  </si>
  <si>
    <t>27/09/1989</t>
  </si>
  <si>
    <t>HA-7-1</t>
  </si>
  <si>
    <t>31/10/2026</t>
  </si>
  <si>
    <t>7174</t>
  </si>
  <si>
    <t>PABON</t>
  </si>
  <si>
    <t>KATERINA ISABELLA</t>
  </si>
  <si>
    <t>9864092</t>
  </si>
  <si>
    <t>05/06/1993</t>
  </si>
  <si>
    <t>PROFESIONAL IV</t>
  </si>
  <si>
    <t>MÉDICO GENERAL</t>
  </si>
  <si>
    <t>HA-82-1</t>
  </si>
  <si>
    <t>6295</t>
  </si>
  <si>
    <t>7184</t>
  </si>
  <si>
    <t>AGNE</t>
  </si>
  <si>
    <t>VILLA</t>
  </si>
  <si>
    <t>NESTOR</t>
  </si>
  <si>
    <t>4872559</t>
  </si>
  <si>
    <t>27/08/1980</t>
  </si>
  <si>
    <t>ECOGRAFISTA</t>
  </si>
  <si>
    <t>HA-13-1</t>
  </si>
  <si>
    <t>7276</t>
  </si>
  <si>
    <t>CHAVEZ</t>
  </si>
  <si>
    <t>AYALA</t>
  </si>
  <si>
    <t>GABRIELA</t>
  </si>
  <si>
    <t>4903631</t>
  </si>
  <si>
    <t>18/03/1985</t>
  </si>
  <si>
    <t>ODONTÓLOGO</t>
  </si>
  <si>
    <t>HA-116-1</t>
  </si>
  <si>
    <t>7356</t>
  </si>
  <si>
    <t>TOMAS LUCIO</t>
  </si>
  <si>
    <t>4263511</t>
  </si>
  <si>
    <t>06/07/1971</t>
  </si>
  <si>
    <t>HA-62-1</t>
  </si>
  <si>
    <t>7390</t>
  </si>
  <si>
    <t>HURTADO</t>
  </si>
  <si>
    <t>ARAGON</t>
  </si>
  <si>
    <t>EDWIN VICTOR</t>
  </si>
  <si>
    <t>1916584</t>
  </si>
  <si>
    <t>15/07/1972</t>
  </si>
  <si>
    <t>HA-159-1</t>
  </si>
  <si>
    <t>7525</t>
  </si>
  <si>
    <t>RODRIGUEZ</t>
  </si>
  <si>
    <t>TICONA</t>
  </si>
  <si>
    <t>KAREN PRISILA</t>
  </si>
  <si>
    <t>8352226</t>
  </si>
  <si>
    <t>20/12/1991</t>
  </si>
  <si>
    <t>RESPONSABLE DE COMPRAS Y CONTRATACIONES</t>
  </si>
  <si>
    <t>HA-236-1</t>
  </si>
  <si>
    <t>7534</t>
  </si>
  <si>
    <t>SANCHEZ</t>
  </si>
  <si>
    <t>YANA</t>
  </si>
  <si>
    <t>PAOLA IVONNE</t>
  </si>
  <si>
    <t>6750372</t>
  </si>
  <si>
    <t>26/09/1993</t>
  </si>
  <si>
    <t>HA-78-1</t>
  </si>
  <si>
    <t>7536</t>
  </si>
  <si>
    <t>SANDOVAL</t>
  </si>
  <si>
    <t>ESPINOZA</t>
  </si>
  <si>
    <t>SONIA ELIZABETH</t>
  </si>
  <si>
    <t>4849122</t>
  </si>
  <si>
    <t>24/08/1979</t>
  </si>
  <si>
    <t>HA-54-1</t>
  </si>
  <si>
    <t>7604</t>
  </si>
  <si>
    <t>VILELA</t>
  </si>
  <si>
    <t>CARLOS</t>
  </si>
  <si>
    <t>RHINA GUADALUPE</t>
  </si>
  <si>
    <t>6017365</t>
  </si>
  <si>
    <t>12/12/1982</t>
  </si>
  <si>
    <t>HA-187-1</t>
  </si>
  <si>
    <t>7460</t>
  </si>
  <si>
    <t>MENDOZA</t>
  </si>
  <si>
    <t>HORTENCIA</t>
  </si>
  <si>
    <t>3433670</t>
  </si>
  <si>
    <t>18/07/1969</t>
  </si>
  <si>
    <t>PROFESIONAL V</t>
  </si>
  <si>
    <t>VIGILANTE EPIDEMIOLÓGICO</t>
  </si>
  <si>
    <t>HA-64-1</t>
  </si>
  <si>
    <t>5887</t>
  </si>
  <si>
    <t>7588</t>
  </si>
  <si>
    <t>VEGA</t>
  </si>
  <si>
    <t>GONZALES</t>
  </si>
  <si>
    <t>DANIELA ISAMAR</t>
  </si>
  <si>
    <t>10083107</t>
  </si>
  <si>
    <t>25/07/1995</t>
  </si>
  <si>
    <t>ENCARGADO DE NUTRICIÓN</t>
  </si>
  <si>
    <t>HA-224-1</t>
  </si>
  <si>
    <t>7180</t>
  </si>
  <si>
    <t>JUANA JHASMIN</t>
  </si>
  <si>
    <t>3339815</t>
  </si>
  <si>
    <t>18/05/1981</t>
  </si>
  <si>
    <t>PROFESIONAL VI</t>
  </si>
  <si>
    <t>ENFERMERA</t>
  </si>
  <si>
    <t>HA-77-1</t>
  </si>
  <si>
    <t>5480</t>
  </si>
  <si>
    <t>7190</t>
  </si>
  <si>
    <t>ALANOCA</t>
  </si>
  <si>
    <t>ALVAREZ</t>
  </si>
  <si>
    <t>LIZZETTE ANDREA</t>
  </si>
  <si>
    <t>6198319</t>
  </si>
  <si>
    <t>31/10/1986</t>
  </si>
  <si>
    <t>FISIOTERAPEUTA</t>
  </si>
  <si>
    <t>HA-83-1</t>
  </si>
  <si>
    <t>7194</t>
  </si>
  <si>
    <t>ALARCON</t>
  </si>
  <si>
    <t>JHARIMA NAZARENA</t>
  </si>
  <si>
    <t>11103425</t>
  </si>
  <si>
    <t>29/12/1996</t>
  </si>
  <si>
    <t>MEDICO EN TU CASA</t>
  </si>
  <si>
    <t>HA-132-1</t>
  </si>
  <si>
    <t>7202</t>
  </si>
  <si>
    <t>APAZA</t>
  </si>
  <si>
    <t>ALVARADO</t>
  </si>
  <si>
    <t>LILIAN ESTHER</t>
  </si>
  <si>
    <t>4821132</t>
  </si>
  <si>
    <t>12/02/1979</t>
  </si>
  <si>
    <t>HA-240-1</t>
  </si>
  <si>
    <t>7211</t>
  </si>
  <si>
    <t>ARIAS</t>
  </si>
  <si>
    <t>PASTRANA</t>
  </si>
  <si>
    <t>MARIA CLARA</t>
  </si>
  <si>
    <t>2379788</t>
  </si>
  <si>
    <t>11/12/1960</t>
  </si>
  <si>
    <t>TRABAJADOR SOCIAL</t>
  </si>
  <si>
    <t>HA-6-1</t>
  </si>
  <si>
    <t>7217</t>
  </si>
  <si>
    <t>TARQUI</t>
  </si>
  <si>
    <t>VERONICA KAREN</t>
  </si>
  <si>
    <t>6865080</t>
  </si>
  <si>
    <t>19/05/1993</t>
  </si>
  <si>
    <t>REGENTE DE FARMACIA</t>
  </si>
  <si>
    <t>HA-189-1</t>
  </si>
  <si>
    <t>7221</t>
  </si>
  <si>
    <t>HUANCA</t>
  </si>
  <si>
    <t>PAMELA LUCY</t>
  </si>
  <si>
    <t>8304291</t>
  </si>
  <si>
    <t>09/05/1993</t>
  </si>
  <si>
    <t>HA-194-1</t>
  </si>
  <si>
    <t>7233</t>
  </si>
  <si>
    <t>CALLE</t>
  </si>
  <si>
    <t>CHINO</t>
  </si>
  <si>
    <t>LEA</t>
  </si>
  <si>
    <t>6134934</t>
  </si>
  <si>
    <t>09/12/1988</t>
  </si>
  <si>
    <t>HA-135-1</t>
  </si>
  <si>
    <t>7239</t>
  </si>
  <si>
    <t>CALLIZAYA</t>
  </si>
  <si>
    <t>CLOTILDE</t>
  </si>
  <si>
    <t>7056037</t>
  </si>
  <si>
    <t>26/02/1991</t>
  </si>
  <si>
    <t>HA-237-1</t>
  </si>
  <si>
    <t>7245</t>
  </si>
  <si>
    <t>CANCHARI</t>
  </si>
  <si>
    <t>QUINO</t>
  </si>
  <si>
    <t>CANDY NARISTA</t>
  </si>
  <si>
    <t>6104477</t>
  </si>
  <si>
    <t>12/05/1984</t>
  </si>
  <si>
    <t>HA-137-1</t>
  </si>
  <si>
    <t>7255</t>
  </si>
  <si>
    <t>CARTAGENA</t>
  </si>
  <si>
    <t>FLOWER</t>
  </si>
  <si>
    <t>MABEL</t>
  </si>
  <si>
    <t>8293076</t>
  </si>
  <si>
    <t>23/04/1990</t>
  </si>
  <si>
    <t>ENCARGADO DE FONDO ROTATIVO Y CAJA CHICA</t>
  </si>
  <si>
    <t>HA-140-1</t>
  </si>
  <si>
    <t>7257</t>
  </si>
  <si>
    <t>CASILLO</t>
  </si>
  <si>
    <t>MARGARITA MARISOL</t>
  </si>
  <si>
    <t>6913582</t>
  </si>
  <si>
    <t>06/11/1991</t>
  </si>
  <si>
    <t>HA-139-1</t>
  </si>
  <si>
    <t>7261</t>
  </si>
  <si>
    <t>NAIDA ZOILA</t>
  </si>
  <si>
    <t>5979991</t>
  </si>
  <si>
    <t>27/12/1985</t>
  </si>
  <si>
    <t>HA-118-1</t>
  </si>
  <si>
    <t>7280</t>
  </si>
  <si>
    <t>TORREZ</t>
  </si>
  <si>
    <t>NELLY</t>
  </si>
  <si>
    <t>6763269</t>
  </si>
  <si>
    <t>29/09/1985</t>
  </si>
  <si>
    <t>HA-81-1</t>
  </si>
  <si>
    <t>7282</t>
  </si>
  <si>
    <t>MILENKA</t>
  </si>
  <si>
    <t>9208090</t>
  </si>
  <si>
    <t>15/12/1994</t>
  </si>
  <si>
    <t>HA-125-1</t>
  </si>
  <si>
    <t>7286</t>
  </si>
  <si>
    <t>CLARA EVELYN</t>
  </si>
  <si>
    <t>7049579</t>
  </si>
  <si>
    <t>03/06/1991</t>
  </si>
  <si>
    <t>HA-93-1</t>
  </si>
  <si>
    <t>7298</t>
  </si>
  <si>
    <t>CHURA</t>
  </si>
  <si>
    <t>CORI</t>
  </si>
  <si>
    <t>JANNETH VERONICA</t>
  </si>
  <si>
    <t>11540961</t>
  </si>
  <si>
    <t>11/01/1994</t>
  </si>
  <si>
    <t>HA-94-1</t>
  </si>
  <si>
    <t>7308</t>
  </si>
  <si>
    <t>ESTEFANIA</t>
  </si>
  <si>
    <t>6846179</t>
  </si>
  <si>
    <t>22/03/1987</t>
  </si>
  <si>
    <t>HA-95-1</t>
  </si>
  <si>
    <t>7317</t>
  </si>
  <si>
    <t>CONDORY</t>
  </si>
  <si>
    <t>HUARAYO</t>
  </si>
  <si>
    <t>ZELENA</t>
  </si>
  <si>
    <t>7970791</t>
  </si>
  <si>
    <t>05/04/1996</t>
  </si>
  <si>
    <t>HA-80-1</t>
  </si>
  <si>
    <t>7321</t>
  </si>
  <si>
    <t>CORDOVA</t>
  </si>
  <si>
    <t>SHIRLEY DOLLY</t>
  </si>
  <si>
    <t>9918631</t>
  </si>
  <si>
    <t>29/11/1999</t>
  </si>
  <si>
    <t>HA-89-1</t>
  </si>
  <si>
    <t>7323</t>
  </si>
  <si>
    <t>SORUCO</t>
  </si>
  <si>
    <t>ERIKA DELFINA</t>
  </si>
  <si>
    <t>3328952</t>
  </si>
  <si>
    <t>24/12/1979</t>
  </si>
  <si>
    <t>ENCARGADO DE ANÁLISIS CLÍNICO</t>
  </si>
  <si>
    <t>HA-41-1</t>
  </si>
  <si>
    <t>7329</t>
  </si>
  <si>
    <t>CRUZ</t>
  </si>
  <si>
    <t>ANTI</t>
  </si>
  <si>
    <t>ROSALIA</t>
  </si>
  <si>
    <t>4921450</t>
  </si>
  <si>
    <t>23/04/1981</t>
  </si>
  <si>
    <t>HA-232-1</t>
  </si>
  <si>
    <t>7339</t>
  </si>
  <si>
    <t>KATTIA EUGENIA</t>
  </si>
  <si>
    <t>6141827</t>
  </si>
  <si>
    <t>31/12/1983</t>
  </si>
  <si>
    <t>HA-70-1</t>
  </si>
  <si>
    <t>7343</t>
  </si>
  <si>
    <t>FERNANDEZ</t>
  </si>
  <si>
    <t>CHAMBILLA</t>
  </si>
  <si>
    <t>DEYSI ESTHER</t>
  </si>
  <si>
    <t>6068558</t>
  </si>
  <si>
    <t>29/12/1985</t>
  </si>
  <si>
    <t>ENCARGADO DE SISTEMAS</t>
  </si>
  <si>
    <t>HA-5-1</t>
  </si>
  <si>
    <t>7345</t>
  </si>
  <si>
    <t>PACHECO</t>
  </si>
  <si>
    <t>MILENKA NOEMI</t>
  </si>
  <si>
    <t>6866965</t>
  </si>
  <si>
    <t>23/02/1987</t>
  </si>
  <si>
    <t>HA-239-1</t>
  </si>
  <si>
    <t>7358</t>
  </si>
  <si>
    <t>BETTY</t>
  </si>
  <si>
    <t>9167308</t>
  </si>
  <si>
    <t>12/03/1993</t>
  </si>
  <si>
    <t>HA-122-1</t>
  </si>
  <si>
    <t>7367</t>
  </si>
  <si>
    <t>LOPEZ</t>
  </si>
  <si>
    <t>GABY GRACIELA</t>
  </si>
  <si>
    <t>6945726</t>
  </si>
  <si>
    <t>06/05/1988</t>
  </si>
  <si>
    <t>BIOQUÍMICO</t>
  </si>
  <si>
    <t>HA-164-1</t>
  </si>
  <si>
    <t>7371</t>
  </si>
  <si>
    <t>MAMANI</t>
  </si>
  <si>
    <t>ANABEL CARMEN</t>
  </si>
  <si>
    <t>9221484</t>
  </si>
  <si>
    <t>16/07/1995</t>
  </si>
  <si>
    <t>HA-149-1</t>
  </si>
  <si>
    <t>7373</t>
  </si>
  <si>
    <t>PACAJES</t>
  </si>
  <si>
    <t>ESTHER NOEMI</t>
  </si>
  <si>
    <t>6868922</t>
  </si>
  <si>
    <t>01/06/1999</t>
  </si>
  <si>
    <t>HA-243-1</t>
  </si>
  <si>
    <t>7386</t>
  </si>
  <si>
    <t>HUAYRAÑA</t>
  </si>
  <si>
    <t>JONATAN</t>
  </si>
  <si>
    <t>7066481</t>
  </si>
  <si>
    <t>27/05/1991</t>
  </si>
  <si>
    <t>HA-146-1</t>
  </si>
  <si>
    <t>7392</t>
  </si>
  <si>
    <t>ICHUTA</t>
  </si>
  <si>
    <t>CALLISAYA</t>
  </si>
  <si>
    <t>SHIRLEY VIVIANA</t>
  </si>
  <si>
    <t>7000944</t>
  </si>
  <si>
    <t>24/09/1987</t>
  </si>
  <si>
    <t>HA-27-1</t>
  </si>
  <si>
    <t>7398</t>
  </si>
  <si>
    <t>BUSTILLO</t>
  </si>
  <si>
    <t>HAROLD ROSARIO</t>
  </si>
  <si>
    <t>4836447</t>
  </si>
  <si>
    <t>19/04/1982</t>
  </si>
  <si>
    <t>HA-218-1</t>
  </si>
  <si>
    <t>7400</t>
  </si>
  <si>
    <t>SOFIA</t>
  </si>
  <si>
    <t>2657626</t>
  </si>
  <si>
    <t>27/09/1972</t>
  </si>
  <si>
    <t>HA-145-1</t>
  </si>
  <si>
    <t>7404</t>
  </si>
  <si>
    <t>BERTHA</t>
  </si>
  <si>
    <t>6047932</t>
  </si>
  <si>
    <t>21/06/1985</t>
  </si>
  <si>
    <t>HA-147-1</t>
  </si>
  <si>
    <t>7408</t>
  </si>
  <si>
    <t>LLANQUE</t>
  </si>
  <si>
    <t>8448098</t>
  </si>
  <si>
    <t>11/11/1989</t>
  </si>
  <si>
    <t>HA-155-1</t>
  </si>
  <si>
    <t>7410</t>
  </si>
  <si>
    <t>LOAYZA</t>
  </si>
  <si>
    <t>MARLENE</t>
  </si>
  <si>
    <t>6951017</t>
  </si>
  <si>
    <t>10/08/1989</t>
  </si>
  <si>
    <t>HA-148-1</t>
  </si>
  <si>
    <t>7416</t>
  </si>
  <si>
    <t>MACHACA</t>
  </si>
  <si>
    <t>HUAÑUYCO</t>
  </si>
  <si>
    <t>VERONICA</t>
  </si>
  <si>
    <t>4879074</t>
  </si>
  <si>
    <t>29/06/1979</t>
  </si>
  <si>
    <t>HA-168-1</t>
  </si>
  <si>
    <t>7429</t>
  </si>
  <si>
    <t>MARCA</t>
  </si>
  <si>
    <t>RICHARD OVALDO</t>
  </si>
  <si>
    <t>8439033</t>
  </si>
  <si>
    <t>06/06/1990</t>
  </si>
  <si>
    <t>HA-160-1</t>
  </si>
  <si>
    <t>7437</t>
  </si>
  <si>
    <t>MARTINEZ</t>
  </si>
  <si>
    <t>ILLANES</t>
  </si>
  <si>
    <t>ANDREA</t>
  </si>
  <si>
    <t>4890434</t>
  </si>
  <si>
    <t>07/10/1980</t>
  </si>
  <si>
    <t>HA-167-1</t>
  </si>
  <si>
    <t>7441</t>
  </si>
  <si>
    <t>MAYDANA</t>
  </si>
  <si>
    <t>PARI</t>
  </si>
  <si>
    <t>PAOLA</t>
  </si>
  <si>
    <t>4926089</t>
  </si>
  <si>
    <t>25/01/1982</t>
  </si>
  <si>
    <t>ANALISTA ADMINISTRATIVO FINANCIERO</t>
  </si>
  <si>
    <t>HA-234-1</t>
  </si>
  <si>
    <t>7449</t>
  </si>
  <si>
    <t>ROCIO MABEL</t>
  </si>
  <si>
    <t>4989941</t>
  </si>
  <si>
    <t>14/11/1981</t>
  </si>
  <si>
    <t>ENCARGADO DE BACTERIOLOGÍA</t>
  </si>
  <si>
    <t>HA-29-1</t>
  </si>
  <si>
    <t>7464</t>
  </si>
  <si>
    <t>ZARATE</t>
  </si>
  <si>
    <t>ROSEMERY</t>
  </si>
  <si>
    <t>7045772</t>
  </si>
  <si>
    <t>10/02/1991</t>
  </si>
  <si>
    <t>HA-163-1</t>
  </si>
  <si>
    <t>7470</t>
  </si>
  <si>
    <t>ORELLANA</t>
  </si>
  <si>
    <t>KAREN MARCELA</t>
  </si>
  <si>
    <t>3447706</t>
  </si>
  <si>
    <t>07/09/1982</t>
  </si>
  <si>
    <t>PSICÓLOGO</t>
  </si>
  <si>
    <t>HA-170-1</t>
  </si>
  <si>
    <t>7472</t>
  </si>
  <si>
    <t>OVIEDO</t>
  </si>
  <si>
    <t>LAZCANO</t>
  </si>
  <si>
    <t>MARCELO</t>
  </si>
  <si>
    <t>4781839</t>
  </si>
  <si>
    <t>19/07/1980</t>
  </si>
  <si>
    <t>HA-108-1</t>
  </si>
  <si>
    <t>7474</t>
  </si>
  <si>
    <t>ALCIRA</t>
  </si>
  <si>
    <t>6760952</t>
  </si>
  <si>
    <t>26/01/1985</t>
  </si>
  <si>
    <t>HA-63-1</t>
  </si>
  <si>
    <t>7476</t>
  </si>
  <si>
    <t>PACARI</t>
  </si>
  <si>
    <t>ROXANA</t>
  </si>
  <si>
    <t>5481632</t>
  </si>
  <si>
    <t>10/10/1980</t>
  </si>
  <si>
    <t>HA-30-1</t>
  </si>
  <si>
    <t>7482</t>
  </si>
  <si>
    <t>PEREZ</t>
  </si>
  <si>
    <t>RALDES</t>
  </si>
  <si>
    <t>ADRIANA VALERIA</t>
  </si>
  <si>
    <t>12392799</t>
  </si>
  <si>
    <t>13/03/1995</t>
  </si>
  <si>
    <t>HA-169-1</t>
  </si>
  <si>
    <t>7484</t>
  </si>
  <si>
    <t>PINEDO</t>
  </si>
  <si>
    <t>JAVIER</t>
  </si>
  <si>
    <t>SILVIA ALEJANDRA</t>
  </si>
  <si>
    <t>13971513</t>
  </si>
  <si>
    <t>04/09/1998</t>
  </si>
  <si>
    <t>HA-31-1</t>
  </si>
  <si>
    <t>7486</t>
  </si>
  <si>
    <t>POMA</t>
  </si>
  <si>
    <t>SANGA</t>
  </si>
  <si>
    <t>CLAUDIA MATILDE</t>
  </si>
  <si>
    <t>4894556</t>
  </si>
  <si>
    <t>14/04/1987</t>
  </si>
  <si>
    <t>HA-33-1</t>
  </si>
  <si>
    <t>7490</t>
  </si>
  <si>
    <t>QUENALLATA</t>
  </si>
  <si>
    <t>PAYE</t>
  </si>
  <si>
    <t>CLAUDIA LILIANA</t>
  </si>
  <si>
    <t>9105829</t>
  </si>
  <si>
    <t>HA-175-1</t>
  </si>
  <si>
    <t>7503</t>
  </si>
  <si>
    <t>ROSA VIRGINIA</t>
  </si>
  <si>
    <t>6761317</t>
  </si>
  <si>
    <t>29/06/1987</t>
  </si>
  <si>
    <t>HA-176-1</t>
  </si>
  <si>
    <t>7511</t>
  </si>
  <si>
    <t>MACHICAO</t>
  </si>
  <si>
    <t>MONICA</t>
  </si>
  <si>
    <t>6131431</t>
  </si>
  <si>
    <t>04/06/1988</t>
  </si>
  <si>
    <t>ASISTENTE II</t>
  </si>
  <si>
    <t>ASISTENTE TÉCNICO DE RECURSOS HUMANOS</t>
  </si>
  <si>
    <t>HA-144-1</t>
  </si>
  <si>
    <t>7513</t>
  </si>
  <si>
    <t>AYDEE BLANCA</t>
  </si>
  <si>
    <t>10015100</t>
  </si>
  <si>
    <t>14/07/1997</t>
  </si>
  <si>
    <t>HA-34-1</t>
  </si>
  <si>
    <t>7529</t>
  </si>
  <si>
    <t>ROQUE</t>
  </si>
  <si>
    <t>LAIME</t>
  </si>
  <si>
    <t>YOLA</t>
  </si>
  <si>
    <t>9949009</t>
  </si>
  <si>
    <t>08/09/1990</t>
  </si>
  <si>
    <t>HA-105-1</t>
  </si>
  <si>
    <t>7546</t>
  </si>
  <si>
    <t>SARMIENTO</t>
  </si>
  <si>
    <t>OLFA ZULEMA</t>
  </si>
  <si>
    <t>4812685</t>
  </si>
  <si>
    <t>20/11/1977</t>
  </si>
  <si>
    <t>HA-115-1</t>
  </si>
  <si>
    <t>7552</t>
  </si>
  <si>
    <t>SUCOJAYO</t>
  </si>
  <si>
    <t>ROSSY MARIAN</t>
  </si>
  <si>
    <t>8345489</t>
  </si>
  <si>
    <t>17/04/1991</t>
  </si>
  <si>
    <t>HA-230-1</t>
  </si>
  <si>
    <t>7556</t>
  </si>
  <si>
    <t>SUXO</t>
  </si>
  <si>
    <t>PEÑA</t>
  </si>
  <si>
    <t>FABIOLA</t>
  </si>
  <si>
    <t>6061121</t>
  </si>
  <si>
    <t>11/01/1990</t>
  </si>
  <si>
    <t>HA-183-1</t>
  </si>
  <si>
    <t>7562</t>
  </si>
  <si>
    <t>ALCON</t>
  </si>
  <si>
    <t>STEFANI</t>
  </si>
  <si>
    <t>6975532</t>
  </si>
  <si>
    <t>01/06/1988</t>
  </si>
  <si>
    <t>HA-228-1</t>
  </si>
  <si>
    <t>7572</t>
  </si>
  <si>
    <t>TROCHE</t>
  </si>
  <si>
    <t>RIOS</t>
  </si>
  <si>
    <t>SILVIA EUGENIA</t>
  </si>
  <si>
    <t>6727636</t>
  </si>
  <si>
    <t>15/11/1985</t>
  </si>
  <si>
    <t>HA-171-1</t>
  </si>
  <si>
    <t>7574</t>
  </si>
  <si>
    <t>UMIÑA</t>
  </si>
  <si>
    <t>VANEZA JIMENA</t>
  </si>
  <si>
    <t>8304627</t>
  </si>
  <si>
    <t>28/09/1989</t>
  </si>
  <si>
    <t>HA-106-1</t>
  </si>
  <si>
    <t>7580</t>
  </si>
  <si>
    <t>VALLEJOS</t>
  </si>
  <si>
    <t>REYNALDO SAUL</t>
  </si>
  <si>
    <t>6752233</t>
  </si>
  <si>
    <t>12/09/1989</t>
  </si>
  <si>
    <t>HA-112-1</t>
  </si>
  <si>
    <t>7586</t>
  </si>
  <si>
    <t>VASQUEZ</t>
  </si>
  <si>
    <t>ROCIO</t>
  </si>
  <si>
    <t>6102520</t>
  </si>
  <si>
    <t>11/04/1983</t>
  </si>
  <si>
    <t>HA-177-1</t>
  </si>
  <si>
    <t>7613</t>
  </si>
  <si>
    <t>YAMPARA</t>
  </si>
  <si>
    <t>HUARACHI</t>
  </si>
  <si>
    <t>BEATRIZ</t>
  </si>
  <si>
    <t>7092147</t>
  </si>
  <si>
    <t>21/07/1990</t>
  </si>
  <si>
    <t>HA-184-1</t>
  </si>
  <si>
    <t>7619</t>
  </si>
  <si>
    <t>YUJRA</t>
  </si>
  <si>
    <t>PAMELA FLORA</t>
  </si>
  <si>
    <t>6850492</t>
  </si>
  <si>
    <t>01/06/1987</t>
  </si>
  <si>
    <t>HA-39-1</t>
  </si>
  <si>
    <t>7621</t>
  </si>
  <si>
    <t>YUPANQUI</t>
  </si>
  <si>
    <t>NOEMI</t>
  </si>
  <si>
    <t>10909675</t>
  </si>
  <si>
    <t>02/01/1987</t>
  </si>
  <si>
    <t>HA-229-1</t>
  </si>
  <si>
    <t>7623</t>
  </si>
  <si>
    <t>COLMENA</t>
  </si>
  <si>
    <t>HEIDDY</t>
  </si>
  <si>
    <t>6895393</t>
  </si>
  <si>
    <t>10/11/1996</t>
  </si>
  <si>
    <t>HA-16-1</t>
  </si>
  <si>
    <t>7337</t>
  </si>
  <si>
    <t>ESCOBAR</t>
  </si>
  <si>
    <t>GUZMAN</t>
  </si>
  <si>
    <t>TANIA MILENKA</t>
  </si>
  <si>
    <t>4827530</t>
  </si>
  <si>
    <t>09/12/1979</t>
  </si>
  <si>
    <t>ASISTENTE III</t>
  </si>
  <si>
    <t>ENCARGADO DE ESTADÍSTICA</t>
  </si>
  <si>
    <t>HA-65-1</t>
  </si>
  <si>
    <t>5341</t>
  </si>
  <si>
    <t>7198</t>
  </si>
  <si>
    <t>ALMANZA</t>
  </si>
  <si>
    <t>VILLCA</t>
  </si>
  <si>
    <t>OSCAR ADAN</t>
  </si>
  <si>
    <t>6956865</t>
  </si>
  <si>
    <t>12/04/1988</t>
  </si>
  <si>
    <t>PROFESIONAL VII</t>
  </si>
  <si>
    <t>RADIOLOGO</t>
  </si>
  <si>
    <t>HA-22-1</t>
  </si>
  <si>
    <t>5048</t>
  </si>
  <si>
    <t>7227</t>
  </si>
  <si>
    <t>CACHI</t>
  </si>
  <si>
    <t>SHEILA MICHELLE</t>
  </si>
  <si>
    <t>14229933</t>
  </si>
  <si>
    <t>20/10/1998</t>
  </si>
  <si>
    <t>ANALISTA TECNICO DE LABORATORIO</t>
  </si>
  <si>
    <t>HA-40-1</t>
  </si>
  <si>
    <t>7341</t>
  </si>
  <si>
    <t>CARDENAS</t>
  </si>
  <si>
    <t>ALEXANDRA</t>
  </si>
  <si>
    <t>8325608</t>
  </si>
  <si>
    <t>15/09/1989</t>
  </si>
  <si>
    <t>HA-103-1</t>
  </si>
  <si>
    <t>7349</t>
  </si>
  <si>
    <t>FATIMA</t>
  </si>
  <si>
    <t>6861924</t>
  </si>
  <si>
    <t>27/06/1991</t>
  </si>
  <si>
    <t>ASISTENTE V</t>
  </si>
  <si>
    <t>ASISTENTE TECNICO DE RADIOLOGIA</t>
  </si>
  <si>
    <t>HA-9-1</t>
  </si>
  <si>
    <t>7527</t>
  </si>
  <si>
    <t>ROJAS</t>
  </si>
  <si>
    <t>ELISEO</t>
  </si>
  <si>
    <t>8291519</t>
  </si>
  <si>
    <t>28/04/1989</t>
  </si>
  <si>
    <t>HA-57-1</t>
  </si>
  <si>
    <t>7576</t>
  </si>
  <si>
    <t>VALDEZ</t>
  </si>
  <si>
    <t>LARGO</t>
  </si>
  <si>
    <t>MARITZA</t>
  </si>
  <si>
    <t>5737116</t>
  </si>
  <si>
    <t>02/03/1986</t>
  </si>
  <si>
    <t>HA-4-1</t>
  </si>
  <si>
    <t>7584</t>
  </si>
  <si>
    <t>BRAYAN</t>
  </si>
  <si>
    <t>9867044</t>
  </si>
  <si>
    <t>23/11/1993</t>
  </si>
  <si>
    <t>RESPONSABLE DE SERVICIOS GENERALES</t>
  </si>
  <si>
    <t>HA-188-1</t>
  </si>
  <si>
    <t>7200</t>
  </si>
  <si>
    <t>AMARU</t>
  </si>
  <si>
    <t>LECOÑA</t>
  </si>
  <si>
    <t>JANETH CARLA</t>
  </si>
  <si>
    <t>9148723</t>
  </si>
  <si>
    <t>25/06/1992</t>
  </si>
  <si>
    <t>ASISTENTE VI</t>
  </si>
  <si>
    <t>ENCARGADO DE ACTIVOS FIJOS</t>
  </si>
  <si>
    <t>HA-136-1</t>
  </si>
  <si>
    <t>4789</t>
  </si>
  <si>
    <t>7263</t>
  </si>
  <si>
    <t>CAZORLA</t>
  </si>
  <si>
    <t>SUAREZ</t>
  </si>
  <si>
    <t>KIMBERLEY VANESSA</t>
  </si>
  <si>
    <t>6900122</t>
  </si>
  <si>
    <t>22/01/1993</t>
  </si>
  <si>
    <t>ENCARGADO DE ALMACÉN</t>
  </si>
  <si>
    <t>HA-129-1</t>
  </si>
  <si>
    <t>7365</t>
  </si>
  <si>
    <t>ALEJO</t>
  </si>
  <si>
    <t>FLOR MARINA</t>
  </si>
  <si>
    <t>8399035</t>
  </si>
  <si>
    <t>18/07/1992</t>
  </si>
  <si>
    <t>SECRETARIA</t>
  </si>
  <si>
    <t>HA-104-1</t>
  </si>
  <si>
    <t>7402</t>
  </si>
  <si>
    <t>LEGUA</t>
  </si>
  <si>
    <t>IVAN ALEXANDER</t>
  </si>
  <si>
    <t>6133877</t>
  </si>
  <si>
    <t>26/10/1983</t>
  </si>
  <si>
    <t>APOYO ADMINISTRATIVO DE ARCHIVO</t>
  </si>
  <si>
    <t>HA-204-1</t>
  </si>
  <si>
    <t>7570</t>
  </si>
  <si>
    <t>GRECIA EVA</t>
  </si>
  <si>
    <t>6882489</t>
  </si>
  <si>
    <t>02/12/1994</t>
  </si>
  <si>
    <t>ASISTENTE TECNICO DE SEGUROS</t>
  </si>
  <si>
    <t>HA-172-1</t>
  </si>
  <si>
    <t>7170</t>
  </si>
  <si>
    <t>GLADYS</t>
  </si>
  <si>
    <t>DE GUTIERREZ</t>
  </si>
  <si>
    <t>5978729</t>
  </si>
  <si>
    <t>18/03/1983</t>
  </si>
  <si>
    <t>ASISTENTE VII</t>
  </si>
  <si>
    <t>AUXILIAR DE ENFERMERÍA</t>
  </si>
  <si>
    <t>HA-131-1</t>
  </si>
  <si>
    <t>4686</t>
  </si>
  <si>
    <t>7172</t>
  </si>
  <si>
    <t>LEDEZMA</t>
  </si>
  <si>
    <t>CECILIA MARGARITA</t>
  </si>
  <si>
    <t>6905948</t>
  </si>
  <si>
    <t>18/10/1985</t>
  </si>
  <si>
    <t>HA-45-1</t>
  </si>
  <si>
    <t>7204</t>
  </si>
  <si>
    <t>ELSA</t>
  </si>
  <si>
    <t>4766558</t>
  </si>
  <si>
    <t>12/11/1975</t>
  </si>
  <si>
    <t>HA-90-1</t>
  </si>
  <si>
    <t>7209</t>
  </si>
  <si>
    <t>ARCAYA</t>
  </si>
  <si>
    <t>VALERIA ELIZABETH</t>
  </si>
  <si>
    <t>DE HUAYTA</t>
  </si>
  <si>
    <t>6982253</t>
  </si>
  <si>
    <t>14/06/1990</t>
  </si>
  <si>
    <t>HA-24-1</t>
  </si>
  <si>
    <t>7219</t>
  </si>
  <si>
    <t>ARTEAGA</t>
  </si>
  <si>
    <t>CRISTIAN</t>
  </si>
  <si>
    <t>6497952</t>
  </si>
  <si>
    <t>15/08/1985</t>
  </si>
  <si>
    <t>HA-85-1</t>
  </si>
  <si>
    <t>7223</t>
  </si>
  <si>
    <t>BERNA</t>
  </si>
  <si>
    <t>TEODORA</t>
  </si>
  <si>
    <t>4916946</t>
  </si>
  <si>
    <t>10/01/1984</t>
  </si>
  <si>
    <t>HA-202-1</t>
  </si>
  <si>
    <t>7225</t>
  </si>
  <si>
    <t>BURGOS</t>
  </si>
  <si>
    <t>MARTHA NORA</t>
  </si>
  <si>
    <t>3671345-1C</t>
  </si>
  <si>
    <t>19/10/1969</t>
  </si>
  <si>
    <t>HA-208-1</t>
  </si>
  <si>
    <t>7229</t>
  </si>
  <si>
    <t>CALCINA</t>
  </si>
  <si>
    <t>OFELIA</t>
  </si>
  <si>
    <t>8264747</t>
  </si>
  <si>
    <t>29/03/1989</t>
  </si>
  <si>
    <t>HA-199-1</t>
  </si>
  <si>
    <t>7235</t>
  </si>
  <si>
    <t>CALLEJAS</t>
  </si>
  <si>
    <t>BENITEZ</t>
  </si>
  <si>
    <t>EVELYN</t>
  </si>
  <si>
    <t>8346848</t>
  </si>
  <si>
    <t>07/09/1992</t>
  </si>
  <si>
    <t>HA-86-1</t>
  </si>
  <si>
    <t>7243</t>
  </si>
  <si>
    <t>CANAZA</t>
  </si>
  <si>
    <t>VIVIANA</t>
  </si>
  <si>
    <t>6964973</t>
  </si>
  <si>
    <t>02/12/1987</t>
  </si>
  <si>
    <t>HA-98-1</t>
  </si>
  <si>
    <t>7247</t>
  </si>
  <si>
    <t>CARI</t>
  </si>
  <si>
    <t>AQUINO</t>
  </si>
  <si>
    <t>9872353</t>
  </si>
  <si>
    <t>22/01/1995</t>
  </si>
  <si>
    <t>HA-10-1</t>
  </si>
  <si>
    <t>7253</t>
  </si>
  <si>
    <t>CARRION</t>
  </si>
  <si>
    <t>DIAZ</t>
  </si>
  <si>
    <t>MONICA KATERINE</t>
  </si>
  <si>
    <t>4884424</t>
  </si>
  <si>
    <t>01/01/1982</t>
  </si>
  <si>
    <t>HA-138-1</t>
  </si>
  <si>
    <t>7265</t>
  </si>
  <si>
    <t>CERDA</t>
  </si>
  <si>
    <t>SILVIA MARGARITA</t>
  </si>
  <si>
    <t>6762932</t>
  </si>
  <si>
    <t>16/10/1984</t>
  </si>
  <si>
    <t>HA-15-1</t>
  </si>
  <si>
    <t>7270</t>
  </si>
  <si>
    <t>CHAMBI</t>
  </si>
  <si>
    <t>CHARCA</t>
  </si>
  <si>
    <t>MARIELA</t>
  </si>
  <si>
    <t>8433042</t>
  </si>
  <si>
    <t>29/08/1997</t>
  </si>
  <si>
    <t>HA-143-1</t>
  </si>
  <si>
    <t>7272</t>
  </si>
  <si>
    <t>COARITA</t>
  </si>
  <si>
    <t>SONIA VERONICA</t>
  </si>
  <si>
    <t>5953640</t>
  </si>
  <si>
    <t>21/03/1984</t>
  </si>
  <si>
    <t>HA-47-1</t>
  </si>
  <si>
    <t>7274</t>
  </si>
  <si>
    <t>MAQUERA</t>
  </si>
  <si>
    <t>VERONICA BETTY</t>
  </si>
  <si>
    <t>5962452</t>
  </si>
  <si>
    <t>15/06/1985</t>
  </si>
  <si>
    <t>HA-193-1</t>
  </si>
  <si>
    <t>7278</t>
  </si>
  <si>
    <t>CHIARA</t>
  </si>
  <si>
    <t>CARLOS ALVARO</t>
  </si>
  <si>
    <t>12991834</t>
  </si>
  <si>
    <t>16/10/1996</t>
  </si>
  <si>
    <t>HA-141-1</t>
  </si>
  <si>
    <t>7284</t>
  </si>
  <si>
    <t>LUISA YOLA</t>
  </si>
  <si>
    <t>5968754</t>
  </si>
  <si>
    <t>21/06/1980</t>
  </si>
  <si>
    <t>HA-74-1</t>
  </si>
  <si>
    <t>7288</t>
  </si>
  <si>
    <t>COPA</t>
  </si>
  <si>
    <t>LIZBETH MELINA</t>
  </si>
  <si>
    <t>9895011</t>
  </si>
  <si>
    <t>08/08/1994</t>
  </si>
  <si>
    <t>HA-25-1</t>
  </si>
  <si>
    <t>7290</t>
  </si>
  <si>
    <t>SIRPA</t>
  </si>
  <si>
    <t>BETTY JEANNET</t>
  </si>
  <si>
    <t>6100449</t>
  </si>
  <si>
    <t>31/10/1983</t>
  </si>
  <si>
    <t>HA-99-1</t>
  </si>
  <si>
    <t>7292</t>
  </si>
  <si>
    <t>VICTORIA</t>
  </si>
  <si>
    <t>2605302</t>
  </si>
  <si>
    <t>23/12/1972</t>
  </si>
  <si>
    <t>HA-69-1</t>
  </si>
  <si>
    <t>7294</t>
  </si>
  <si>
    <t>HUGO HERNAN</t>
  </si>
  <si>
    <t>8358102</t>
  </si>
  <si>
    <t>16/07/1993</t>
  </si>
  <si>
    <t>HA-113-1</t>
  </si>
  <si>
    <t>7296</t>
  </si>
  <si>
    <t>MAGALI CLAUDIA</t>
  </si>
  <si>
    <t>6869098</t>
  </si>
  <si>
    <t>07/05/1989</t>
  </si>
  <si>
    <t>HA-114-1</t>
  </si>
  <si>
    <t>7302</t>
  </si>
  <si>
    <t>CHURATUPA</t>
  </si>
  <si>
    <t>CHOQUETARQUI</t>
  </si>
  <si>
    <t>ANGELICA CRISTINA</t>
  </si>
  <si>
    <t>4922492</t>
  </si>
  <si>
    <t>27/12/1978</t>
  </si>
  <si>
    <t>HA-88-1</t>
  </si>
  <si>
    <t>7306</t>
  </si>
  <si>
    <t>ANA CECILIA</t>
  </si>
  <si>
    <t>8314462</t>
  </si>
  <si>
    <t>10/10/1990</t>
  </si>
  <si>
    <t>HA-1-1</t>
  </si>
  <si>
    <t>7313</t>
  </si>
  <si>
    <t>9876079</t>
  </si>
  <si>
    <t>16/01/1990</t>
  </si>
  <si>
    <t>HA-75-1</t>
  </si>
  <si>
    <t>7315</t>
  </si>
  <si>
    <t>ROBLES</t>
  </si>
  <si>
    <t>CARMEN</t>
  </si>
  <si>
    <t>2445491</t>
  </si>
  <si>
    <t>HA-52-1</t>
  </si>
  <si>
    <t>7347</t>
  </si>
  <si>
    <t>SONIA SOLEDAD</t>
  </si>
  <si>
    <t>4846638</t>
  </si>
  <si>
    <t>17/05/1982</t>
  </si>
  <si>
    <t>HA-26-1</t>
  </si>
  <si>
    <t>7352</t>
  </si>
  <si>
    <t>GALINDO</t>
  </si>
  <si>
    <t>CANEDO</t>
  </si>
  <si>
    <t>JACQUELINE JOSEFINA</t>
  </si>
  <si>
    <t>3420514</t>
  </si>
  <si>
    <t>15/01/1967</t>
  </si>
  <si>
    <t>HA-120-1</t>
  </si>
  <si>
    <t>7360</t>
  </si>
  <si>
    <t>PILLCO</t>
  </si>
  <si>
    <t>ORLANDO TITO</t>
  </si>
  <si>
    <t>4890529</t>
  </si>
  <si>
    <t>23/07/1983</t>
  </si>
  <si>
    <t>HA-123-1</t>
  </si>
  <si>
    <t>7375</t>
  </si>
  <si>
    <t>9123530</t>
  </si>
  <si>
    <t>24/11/1989</t>
  </si>
  <si>
    <t>HA-35-1</t>
  </si>
  <si>
    <t>7377</t>
  </si>
  <si>
    <t>HERBAS</t>
  </si>
  <si>
    <t>PRADA</t>
  </si>
  <si>
    <t>GUISSEL GUADALUPE</t>
  </si>
  <si>
    <t>8344585</t>
  </si>
  <si>
    <t>20/12/1987</t>
  </si>
  <si>
    <t>HA-130-1</t>
  </si>
  <si>
    <t>7382</t>
  </si>
  <si>
    <t>NORAH</t>
  </si>
  <si>
    <t>5959361</t>
  </si>
  <si>
    <t>25/01/1980</t>
  </si>
  <si>
    <t>HA-152-1</t>
  </si>
  <si>
    <t>7384</t>
  </si>
  <si>
    <t>MARY LUZ</t>
  </si>
  <si>
    <t>7063232</t>
  </si>
  <si>
    <t>26/03/1995</t>
  </si>
  <si>
    <t>HA-134-1</t>
  </si>
  <si>
    <t>7423</t>
  </si>
  <si>
    <t>MALDONADO</t>
  </si>
  <si>
    <t>ROSSIO VIKY</t>
  </si>
  <si>
    <t>6183551</t>
  </si>
  <si>
    <t>28/06/1990</t>
  </si>
  <si>
    <t>HA-150-1</t>
  </si>
  <si>
    <t>7425</t>
  </si>
  <si>
    <t>MALLQUE</t>
  </si>
  <si>
    <t>ALIAGA</t>
  </si>
  <si>
    <t>MAURICIO BENJAMIN</t>
  </si>
  <si>
    <t>8312365</t>
  </si>
  <si>
    <t>29/07/1989</t>
  </si>
  <si>
    <t>HA-153-1</t>
  </si>
  <si>
    <t>7433</t>
  </si>
  <si>
    <t>ROBERT WILSON</t>
  </si>
  <si>
    <t>6775202</t>
  </si>
  <si>
    <t>12/11/1991</t>
  </si>
  <si>
    <t>HA-48-1</t>
  </si>
  <si>
    <t>7445</t>
  </si>
  <si>
    <t>IBAÑEZ</t>
  </si>
  <si>
    <t>BRUNO IVAN</t>
  </si>
  <si>
    <t>6849292</t>
  </si>
  <si>
    <t>17/06/1981</t>
  </si>
  <si>
    <t>HA-195-1</t>
  </si>
  <si>
    <t>7458</t>
  </si>
  <si>
    <t>MURIEL</t>
  </si>
  <si>
    <t>WENDY CAROLA</t>
  </si>
  <si>
    <t>10932781</t>
  </si>
  <si>
    <t>13/10/1996</t>
  </si>
  <si>
    <t>HA-200-1</t>
  </si>
  <si>
    <t>7462</t>
  </si>
  <si>
    <t>MERY</t>
  </si>
  <si>
    <t>DE RUIZ</t>
  </si>
  <si>
    <t>8332570</t>
  </si>
  <si>
    <t>15/05/1988</t>
  </si>
  <si>
    <t>HA-161-1</t>
  </si>
  <si>
    <t>7466</t>
  </si>
  <si>
    <t>OCHOA</t>
  </si>
  <si>
    <t>MYRIAM</t>
  </si>
  <si>
    <t>6975148</t>
  </si>
  <si>
    <t>30/05/1996</t>
  </si>
  <si>
    <t>HA-162-1</t>
  </si>
  <si>
    <t>7468</t>
  </si>
  <si>
    <t>ORDOÑEZ</t>
  </si>
  <si>
    <t>ELIANA</t>
  </si>
  <si>
    <t>6905563</t>
  </si>
  <si>
    <t>24/07/1987</t>
  </si>
  <si>
    <t>HA-46-1</t>
  </si>
  <si>
    <t>7478</t>
  </si>
  <si>
    <t>PAZ</t>
  </si>
  <si>
    <t>CHAUCA</t>
  </si>
  <si>
    <t>MERY SELENA</t>
  </si>
  <si>
    <t>13552983</t>
  </si>
  <si>
    <t>12/12/1998</t>
  </si>
  <si>
    <t>HA-50-1</t>
  </si>
  <si>
    <t>7492</t>
  </si>
  <si>
    <t>QUENTA</t>
  </si>
  <si>
    <t>LOURDES FABIOLA</t>
  </si>
  <si>
    <t>VDA DE LOZA</t>
  </si>
  <si>
    <t>6816309</t>
  </si>
  <si>
    <t>06/10/1987</t>
  </si>
  <si>
    <t>HA-53-1</t>
  </si>
  <si>
    <t>7501</t>
  </si>
  <si>
    <t>MAGALI</t>
  </si>
  <si>
    <t>6068053</t>
  </si>
  <si>
    <t>30/05/1985</t>
  </si>
  <si>
    <t>HA-68-1</t>
  </si>
  <si>
    <t>7507</t>
  </si>
  <si>
    <t>6730057</t>
  </si>
  <si>
    <t>20/05/1991</t>
  </si>
  <si>
    <t>HA-67-1</t>
  </si>
  <si>
    <t>7515</t>
  </si>
  <si>
    <t>QUEYA</t>
  </si>
  <si>
    <t>SUSANA</t>
  </si>
  <si>
    <t>8314574</t>
  </si>
  <si>
    <t>05/11/1989</t>
  </si>
  <si>
    <t>HA-71-1</t>
  </si>
  <si>
    <t>7520</t>
  </si>
  <si>
    <t>REVILLA</t>
  </si>
  <si>
    <t>CARVAJAL</t>
  </si>
  <si>
    <t>JANETH</t>
  </si>
  <si>
    <t>6056292</t>
  </si>
  <si>
    <t>20/02/1982</t>
  </si>
  <si>
    <t>HA-72-1</t>
  </si>
  <si>
    <t>7522</t>
  </si>
  <si>
    <t>ROCABADO</t>
  </si>
  <si>
    <t>6975237</t>
  </si>
  <si>
    <t>15/08/1987</t>
  </si>
  <si>
    <t>HA-107-1</t>
  </si>
  <si>
    <t>7531</t>
  </si>
  <si>
    <t>SACA</t>
  </si>
  <si>
    <t>NANCY</t>
  </si>
  <si>
    <t>4927560</t>
  </si>
  <si>
    <t>31/03/1981</t>
  </si>
  <si>
    <t>HA-197-1</t>
  </si>
  <si>
    <t>7538</t>
  </si>
  <si>
    <t>PATRICIA LIDIA</t>
  </si>
  <si>
    <t>6164805</t>
  </si>
  <si>
    <t>30/12/1984</t>
  </si>
  <si>
    <t>HA-43-1</t>
  </si>
  <si>
    <t>7540</t>
  </si>
  <si>
    <t>SANTALLA</t>
  </si>
  <si>
    <t>SILVIA MARISOL</t>
  </si>
  <si>
    <t>8293394</t>
  </si>
  <si>
    <t>14/05/1987</t>
  </si>
  <si>
    <t>HA-207-1</t>
  </si>
  <si>
    <t>7544</t>
  </si>
  <si>
    <t>SARCO</t>
  </si>
  <si>
    <t>PLATA</t>
  </si>
  <si>
    <t>GLADYS CLAUDIA</t>
  </si>
  <si>
    <t>7030789</t>
  </si>
  <si>
    <t>11/04/1991</t>
  </si>
  <si>
    <t>HA-111-1</t>
  </si>
  <si>
    <t>7564</t>
  </si>
  <si>
    <t>JESICA</t>
  </si>
  <si>
    <t>10063147</t>
  </si>
  <si>
    <t>02/08/1996</t>
  </si>
  <si>
    <t>HA-36-1</t>
  </si>
  <si>
    <t>7568</t>
  </si>
  <si>
    <t>TIRINA</t>
  </si>
  <si>
    <t>PACAMIA</t>
  </si>
  <si>
    <t>CARMEN ROSA</t>
  </si>
  <si>
    <t>6184355</t>
  </si>
  <si>
    <t>29/09/1979</t>
  </si>
  <si>
    <t>HA-174-1</t>
  </si>
  <si>
    <t>7578</t>
  </si>
  <si>
    <t>VALENCIA</t>
  </si>
  <si>
    <t>RADA</t>
  </si>
  <si>
    <t>NEPTAL JOSUE</t>
  </si>
  <si>
    <t>6179034</t>
  </si>
  <si>
    <t>18/05/1985</t>
  </si>
  <si>
    <t>HA-51-1</t>
  </si>
  <si>
    <t>7592</t>
  </si>
  <si>
    <t>JALJA</t>
  </si>
  <si>
    <t>BLANCA JHENY</t>
  </si>
  <si>
    <t>DE LLOJLLA</t>
  </si>
  <si>
    <t>6781512</t>
  </si>
  <si>
    <t>03/05/1984</t>
  </si>
  <si>
    <t>HA-102-1</t>
  </si>
  <si>
    <t>7596</t>
  </si>
  <si>
    <t>VELASQUEZ</t>
  </si>
  <si>
    <t>SOLEDAD</t>
  </si>
  <si>
    <t>6725987</t>
  </si>
  <si>
    <t>07/12/1985</t>
  </si>
  <si>
    <t>HA-58-1</t>
  </si>
  <si>
    <t>7598</t>
  </si>
  <si>
    <t>PUNKO</t>
  </si>
  <si>
    <t>NORMA</t>
  </si>
  <si>
    <t>9968654</t>
  </si>
  <si>
    <t>25/11/1995</t>
  </si>
  <si>
    <t>HA-59-1</t>
  </si>
  <si>
    <t>7602</t>
  </si>
  <si>
    <t>VILA</t>
  </si>
  <si>
    <t>DANIELA</t>
  </si>
  <si>
    <t>8440523</t>
  </si>
  <si>
    <t>20/11/1999</t>
  </si>
  <si>
    <t>HA-21-1</t>
  </si>
  <si>
    <t>7611</t>
  </si>
  <si>
    <t>VIZCARRA</t>
  </si>
  <si>
    <t>MARIA</t>
  </si>
  <si>
    <t>8336323</t>
  </si>
  <si>
    <t>04/08/1990</t>
  </si>
  <si>
    <t>HA-17-1</t>
  </si>
  <si>
    <t>7237</t>
  </si>
  <si>
    <t>CAMPOS</t>
  </si>
  <si>
    <t>JAIME JAVIER</t>
  </si>
  <si>
    <t>9086584</t>
  </si>
  <si>
    <t>03/12/1994</t>
  </si>
  <si>
    <t>LABORAL IV</t>
  </si>
  <si>
    <t>ASISTENTE ADMINISTRATIVO</t>
  </si>
  <si>
    <t>HA-66-1</t>
  </si>
  <si>
    <t>4581</t>
  </si>
  <si>
    <t>7241</t>
  </si>
  <si>
    <t>CAMACHO</t>
  </si>
  <si>
    <t>LOZA</t>
  </si>
  <si>
    <t>JOSE RONANTH</t>
  </si>
  <si>
    <t>3397304</t>
  </si>
  <si>
    <t>19/01/1969</t>
  </si>
  <si>
    <t>CAJERO</t>
  </si>
  <si>
    <t>HA-221-1</t>
  </si>
  <si>
    <t>7268</t>
  </si>
  <si>
    <t>CESPEDES</t>
  </si>
  <si>
    <t>JORGE LUIS</t>
  </si>
  <si>
    <t>9980977</t>
  </si>
  <si>
    <t>03/11/1993</t>
  </si>
  <si>
    <t>HA-92-1</t>
  </si>
  <si>
    <t>7325</t>
  </si>
  <si>
    <t>ROLANDO</t>
  </si>
  <si>
    <t>7056174</t>
  </si>
  <si>
    <t>07/06/1990</t>
  </si>
  <si>
    <t>APOYO TECNICO DE MANTENIMIENTO</t>
  </si>
  <si>
    <t>HA-91-1</t>
  </si>
  <si>
    <t>7334</t>
  </si>
  <si>
    <t>DOYNEL</t>
  </si>
  <si>
    <t>SAAVEDRA</t>
  </si>
  <si>
    <t>EDDSON RODRIGO</t>
  </si>
  <si>
    <t>4761289</t>
  </si>
  <si>
    <t>23/04/1978</t>
  </si>
  <si>
    <t>APOYO ADMINISTRATIVO DE ADMISIONES</t>
  </si>
  <si>
    <t>HA-121-1</t>
  </si>
  <si>
    <t>7388</t>
  </si>
  <si>
    <t>HUAYTA</t>
  </si>
  <si>
    <t>VICTORIANO</t>
  </si>
  <si>
    <t>2682600</t>
  </si>
  <si>
    <t>06/03/1965</t>
  </si>
  <si>
    <t>HA-109-1</t>
  </si>
  <si>
    <t>7412</t>
  </si>
  <si>
    <t>REQUE</t>
  </si>
  <si>
    <t>CARLA LORENA</t>
  </si>
  <si>
    <t>6840807</t>
  </si>
  <si>
    <t>09/12/1987</t>
  </si>
  <si>
    <t>HA-190-1</t>
  </si>
  <si>
    <t>7421</t>
  </si>
  <si>
    <t>DAFNE VANNESA</t>
  </si>
  <si>
    <t>4829105</t>
  </si>
  <si>
    <t>HA-110-1</t>
  </si>
  <si>
    <t>7439</t>
  </si>
  <si>
    <t>JOSE EDUARDO</t>
  </si>
  <si>
    <t>6873782</t>
  </si>
  <si>
    <t>23/03/1983</t>
  </si>
  <si>
    <t>HA-198-1</t>
  </si>
  <si>
    <t>7447</t>
  </si>
  <si>
    <t>MICHEL</t>
  </si>
  <si>
    <t>LIGIA GRACIELA</t>
  </si>
  <si>
    <t>8419671</t>
  </si>
  <si>
    <t>20/06/1991</t>
  </si>
  <si>
    <t>HA-158-1</t>
  </si>
  <si>
    <t>7505</t>
  </si>
  <si>
    <t>HUAYHUA</t>
  </si>
  <si>
    <t>9943477</t>
  </si>
  <si>
    <t>05/04/1994</t>
  </si>
  <si>
    <t>HA-182-1</t>
  </si>
  <si>
    <t>7509</t>
  </si>
  <si>
    <t>SANTOS CARLOS</t>
  </si>
  <si>
    <t>6195364</t>
  </si>
  <si>
    <t>12/10/1983</t>
  </si>
  <si>
    <t>HA-73-1</t>
  </si>
  <si>
    <t>7548</t>
  </si>
  <si>
    <t>SINKA</t>
  </si>
  <si>
    <t>6916922</t>
  </si>
  <si>
    <t>26/03/1991</t>
  </si>
  <si>
    <t>HA-180-1</t>
  </si>
  <si>
    <t>7550</t>
  </si>
  <si>
    <t>SOTEZ</t>
  </si>
  <si>
    <t>HERNAN ENRIQUE</t>
  </si>
  <si>
    <t>2301842</t>
  </si>
  <si>
    <t>29/10/1962</t>
  </si>
  <si>
    <t>HA-179-1</t>
  </si>
  <si>
    <t>7554</t>
  </si>
  <si>
    <t>SURCO</t>
  </si>
  <si>
    <t>MARCELINO</t>
  </si>
  <si>
    <t>2603884</t>
  </si>
  <si>
    <t>19/02/1966</t>
  </si>
  <si>
    <t>HA-181-1</t>
  </si>
  <si>
    <t>7176</t>
  </si>
  <si>
    <t>QUIÑONES</t>
  </si>
  <si>
    <t>SOCRATES JOSE</t>
  </si>
  <si>
    <t>2353174</t>
  </si>
  <si>
    <t>19/04/1957</t>
  </si>
  <si>
    <t>LABORAL VI</t>
  </si>
  <si>
    <t>PORTERO SERENO</t>
  </si>
  <si>
    <t>HA-38-1</t>
  </si>
  <si>
    <t>3336</t>
  </si>
  <si>
    <t>7192</t>
  </si>
  <si>
    <t>ALAÑA</t>
  </si>
  <si>
    <t>VICTOR</t>
  </si>
  <si>
    <t>4774575</t>
  </si>
  <si>
    <t>17/12/1969</t>
  </si>
  <si>
    <t>CHOFER DE AMBULANCIA</t>
  </si>
  <si>
    <t>HA-96-1</t>
  </si>
  <si>
    <t>7418</t>
  </si>
  <si>
    <t>BETTY VERONICA</t>
  </si>
  <si>
    <t>6100144</t>
  </si>
  <si>
    <t>01/03/1981</t>
  </si>
  <si>
    <t>AUXILIAR ADMINISTRATIVO</t>
  </si>
  <si>
    <t>HA-217-1</t>
  </si>
  <si>
    <t>7431</t>
  </si>
  <si>
    <t>SULLCATA</t>
  </si>
  <si>
    <t>REYNALDO</t>
  </si>
  <si>
    <t>6827947</t>
  </si>
  <si>
    <t>07/05/1986</t>
  </si>
  <si>
    <t>HA-151-1</t>
  </si>
  <si>
    <t>7443</t>
  </si>
  <si>
    <t>MEJILLONES</t>
  </si>
  <si>
    <t>JUAN EMILIO</t>
  </si>
  <si>
    <t>6146346</t>
  </si>
  <si>
    <t>09/02/1987</t>
  </si>
  <si>
    <t>HA-156-1</t>
  </si>
  <si>
    <t>7456</t>
  </si>
  <si>
    <t>MONTOYA</t>
  </si>
  <si>
    <t>MARIELA LUZ</t>
  </si>
  <si>
    <t>8302531</t>
  </si>
  <si>
    <t>01/08/1989</t>
  </si>
  <si>
    <t>APOYO ADMINISTRATIVO</t>
  </si>
  <si>
    <t>HA-165-1</t>
  </si>
  <si>
    <t>7496</t>
  </si>
  <si>
    <t>QUIROGA</t>
  </si>
  <si>
    <t>CACERES</t>
  </si>
  <si>
    <t>JOSE LUIS</t>
  </si>
  <si>
    <t>4896426</t>
  </si>
  <si>
    <t>25/08/1981</t>
  </si>
  <si>
    <t>HA-49-1</t>
  </si>
  <si>
    <t>7594</t>
  </si>
  <si>
    <t>LUQUE</t>
  </si>
  <si>
    <t>JULIO SANTIAGO</t>
  </si>
  <si>
    <t>3352311</t>
  </si>
  <si>
    <t>26/07/1966</t>
  </si>
  <si>
    <t>CAMILLERO</t>
  </si>
  <si>
    <t>HA-178-1</t>
  </si>
  <si>
    <t>7615</t>
  </si>
  <si>
    <t>BALBOA</t>
  </si>
  <si>
    <t>CRISOFORO ADOLFO</t>
  </si>
  <si>
    <t>2337059</t>
  </si>
  <si>
    <t>20/04/1957</t>
  </si>
  <si>
    <t>HA-185-1</t>
  </si>
  <si>
    <t>7617</t>
  </si>
  <si>
    <t>CALAMANI</t>
  </si>
  <si>
    <t>8341933</t>
  </si>
  <si>
    <t>08/06/1990</t>
  </si>
  <si>
    <t>HA-11-1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</si>
</sst>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i/>
      <sz val="9"/>
      <color rgb="FF666666"/>
      <name val="Arial"/>
      <family val="2"/>
    </font>
    <font>
      <sz val="10"/>
      <color rgb="FF1F3864"/>
      <name val="Arial"/>
      <family val="2"/>
    </font>
    <font>
      <sz val="10"/>
      <color rgb="FFFF8C00"/>
      <name val="Arial"/>
      <family val="2"/>
    </font>
    <font>
      <b/>
      <sz val="12"/>
      <color rgb="FFFFFFFF"/>
      <name val="Arial"/>
      <family val="2"/>
    </font>
    <font>
      <sz val="10"/>
      <color rgb="FFAAAAAA"/>
      <name val="Arial"/>
      <family val="2"/>
    </font>
    <font>
      <b/>
      <sz val="9"/>
      <color rgb="FF444444"/>
      <name val="Arial"/>
      <family val="2"/>
    </font>
    <font>
      <i/>
      <sz val="9"/>
      <color rgb="FFAAAAAA"/>
      <name val="Arial"/>
      <family val="2"/>
    </font>
    <font>
      <sz val="9"/>
      <color rgb="FF444444"/>
      <name val="Arial"/>
      <family val="2"/>
    </font>
    <font>
      <i/>
      <sz val="10"/>
      <color rgb="FFFFFFFF"/>
      <name val="Arial"/>
      <family val="2"/>
    </font>
    <font>
      <b/>
      <sz val="10"/>
      <color rgb="FFFF8C00"/>
      <name val="Arial"/>
      <family val="2"/>
    </font>
    <font>
      <b/>
      <sz val="10"/>
      <color rgb="FF1F3864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8C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8F8F8"/>
        <bgColor rgb="FFF2F2F2"/>
      </patternFill>
    </fill>
    <fill>
      <patternFill patternType="solid">
        <fgColor rgb="FFFFFFFF"/>
        <bgColor rgb="FFF8F8F8"/>
      </patternFill>
    </fill>
    <fill>
      <patternFill patternType="solid">
        <fgColor rgb="FFFFD0D0"/>
        <bgColor rgb="FFFFF3CD"/>
      </patternFill>
    </fill>
    <fill>
      <patternFill patternType="solid">
        <fgColor rgb="FFC00000"/>
        <bgColor rgb="FF800000"/>
      </patternFill>
    </fill>
    <fill>
      <patternFill patternType="solid">
        <fgColor rgb="FFD5E8F0"/>
        <bgColor rgb="FFD6F0D6"/>
      </patternFill>
    </fill>
    <fill>
      <patternFill patternType="solid">
        <fgColor rgb="FFFFF3CD"/>
        <bgColor rgb="FFF2F2F2"/>
      </patternFill>
    </fill>
    <fill>
      <patternFill patternType="solid">
        <fgColor rgb="FFF2F2F2"/>
        <bgColor rgb="FFF8F8F8"/>
      </patternFill>
    </fill>
    <fill>
      <patternFill patternType="solid">
        <fgColor rgb="FFFFD700"/>
        <bgColor rgb="FFFFFF00"/>
      </patternFill>
    </fill>
    <fill>
      <patternFill patternType="solid">
        <fgColor rgb="FFD6F0D6"/>
        <bgColor rgb="FFD5E8F0"/>
      </patternFill>
    </fill>
    <fill>
      <patternFill patternType="solid">
        <fgColor rgb="FFFF8C00"/>
        <bgColor rgb="FFFF6600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0" fillId="0" borderId="0" xfId="0" applyFont="1" applyBorder="1"/>
    <xf numFmtId="0" fontId="18" fillId="0" borderId="0" xfId="0" applyFont="1" applyBorder="1"/>
    <xf numFmtId="0" fontId="9" fillId="7" borderId="0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164" fontId="4" fillId="5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6F0D6"/>
      <rgbColor rgb="FFF8F8F8"/>
      <rgbColor rgb="FF99CCFF"/>
      <rgbColor rgb="FFFF99CC"/>
      <rgbColor rgb="FFCC99FF"/>
      <rgbColor rgb="FFFFD0D0"/>
      <rgbColor rgb="FF2E75B6"/>
      <rgbColor rgb="FF33CCCC"/>
      <rgbColor rgb="FF99CC00"/>
      <rgbColor rgb="FFFFD700"/>
      <rgbColor rgb="FFFF8C00"/>
      <rgbColor rgb="FFFF6600"/>
      <rgbColor rgb="FF666666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zoomScaleNormal="100" workbookViewId="0">
      <selection activeCell="A21" sqref="A21:D21"/>
    </sheetView>
  </sheetViews>
  <sheetFormatPr baseColWidth="10" defaultColWidth="8.7109375" defaultRowHeight="15" x14ac:dyDescent="0.25"/>
  <cols>
    <col min="1" max="1" width="32" customWidth="1"/>
    <col min="2" max="4" width="16" customWidth="1"/>
    <col min="5" max="5" width="14" customWidth="1"/>
    <col min="6" max="6" width="16" customWidth="1"/>
    <col min="7" max="7" width="14" customWidth="1"/>
    <col min="8" max="8" width="44" customWidth="1"/>
  </cols>
  <sheetData>
    <row r="1" spans="1:8" ht="31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21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8" ht="7.5" customHeight="1" x14ac:dyDescent="0.25">
      <c r="A3" s="12"/>
      <c r="B3" s="12"/>
      <c r="C3" s="12"/>
      <c r="D3" s="12"/>
      <c r="E3" s="12"/>
      <c r="F3" s="12"/>
      <c r="G3" s="12"/>
      <c r="H3" s="12"/>
    </row>
    <row r="4" spans="1:8" ht="19.5" customHeight="1" x14ac:dyDescent="0.25">
      <c r="A4" s="13" t="s">
        <v>2</v>
      </c>
      <c r="B4" s="13"/>
      <c r="C4" s="13"/>
      <c r="D4" s="13"/>
      <c r="E4" s="13"/>
      <c r="F4" s="13"/>
      <c r="G4" s="13"/>
      <c r="H4" s="13"/>
    </row>
    <row r="5" spans="1:8" ht="30" customHeight="1" x14ac:dyDescent="0.2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pans="1:8" ht="21.75" customHeight="1" x14ac:dyDescent="0.25">
      <c r="A6" s="16" t="s">
        <v>11</v>
      </c>
      <c r="B6" s="17">
        <v>27130284</v>
      </c>
      <c r="C6" s="17">
        <v>24426777</v>
      </c>
      <c r="D6" s="17">
        <v>21879805</v>
      </c>
      <c r="E6" s="18">
        <f t="shared" ref="E6:E11" si="0">C6/B6</f>
        <v>0.90035095098893914</v>
      </c>
      <c r="F6" s="17">
        <f t="shared" ref="F6:F11" si="1">B6-C6</f>
        <v>2703507</v>
      </c>
      <c r="G6" s="16" t="s">
        <v>12</v>
      </c>
      <c r="H6" s="16" t="s">
        <v>13</v>
      </c>
    </row>
    <row r="7" spans="1:8" ht="21.75" customHeight="1" x14ac:dyDescent="0.25">
      <c r="A7" s="19" t="s">
        <v>14</v>
      </c>
      <c r="B7" s="20">
        <v>35398220</v>
      </c>
      <c r="C7" s="20">
        <v>31008066</v>
      </c>
      <c r="D7" s="20">
        <v>28010039</v>
      </c>
      <c r="E7" s="21">
        <f t="shared" si="0"/>
        <v>0.87597811415376259</v>
      </c>
      <c r="F7" s="20">
        <f t="shared" si="1"/>
        <v>4390154</v>
      </c>
      <c r="G7" s="19" t="s">
        <v>15</v>
      </c>
      <c r="H7" s="19" t="s">
        <v>16</v>
      </c>
    </row>
    <row r="8" spans="1:8" ht="21.75" customHeight="1" x14ac:dyDescent="0.25">
      <c r="A8" s="16" t="s">
        <v>17</v>
      </c>
      <c r="B8" s="17">
        <v>35892102</v>
      </c>
      <c r="C8" s="17">
        <v>33787430</v>
      </c>
      <c r="D8" s="17">
        <v>33671434</v>
      </c>
      <c r="E8" s="18">
        <f t="shared" si="0"/>
        <v>0.941361138447673</v>
      </c>
      <c r="F8" s="17">
        <f t="shared" si="1"/>
        <v>2104672</v>
      </c>
      <c r="G8" s="16" t="s">
        <v>18</v>
      </c>
      <c r="H8" s="16" t="s">
        <v>19</v>
      </c>
    </row>
    <row r="9" spans="1:8" ht="21.75" customHeight="1" x14ac:dyDescent="0.25">
      <c r="A9" s="19" t="s">
        <v>20</v>
      </c>
      <c r="B9" s="20">
        <v>33804295</v>
      </c>
      <c r="C9" s="20">
        <v>32059070</v>
      </c>
      <c r="D9" s="20">
        <v>31463229</v>
      </c>
      <c r="E9" s="21">
        <f t="shared" si="0"/>
        <v>0.94837268459525637</v>
      </c>
      <c r="F9" s="20">
        <f t="shared" si="1"/>
        <v>1745225</v>
      </c>
      <c r="G9" s="19" t="s">
        <v>21</v>
      </c>
      <c r="H9" s="19" t="s">
        <v>22</v>
      </c>
    </row>
    <row r="10" spans="1:8" ht="21.75" customHeight="1" x14ac:dyDescent="0.25">
      <c r="A10" s="16" t="s">
        <v>23</v>
      </c>
      <c r="B10" s="17">
        <v>29360447</v>
      </c>
      <c r="C10" s="17">
        <v>28697512</v>
      </c>
      <c r="D10" s="17">
        <v>28612796</v>
      </c>
      <c r="E10" s="18">
        <f t="shared" si="0"/>
        <v>0.97742081379074375</v>
      </c>
      <c r="F10" s="17">
        <f t="shared" si="1"/>
        <v>662935</v>
      </c>
      <c r="G10" s="16" t="s">
        <v>24</v>
      </c>
      <c r="H10" s="16" t="s">
        <v>25</v>
      </c>
    </row>
    <row r="11" spans="1:8" ht="21.75" customHeight="1" x14ac:dyDescent="0.25">
      <c r="A11" s="22" t="s">
        <v>26</v>
      </c>
      <c r="B11" s="23">
        <v>28263117</v>
      </c>
      <c r="C11" s="23">
        <v>5046480</v>
      </c>
      <c r="D11" s="23">
        <v>3216890</v>
      </c>
      <c r="E11" s="24">
        <f t="shared" si="0"/>
        <v>0.17855355444341117</v>
      </c>
      <c r="F11" s="23">
        <f t="shared" si="1"/>
        <v>23216637</v>
      </c>
      <c r="G11" s="22" t="s">
        <v>27</v>
      </c>
      <c r="H11" s="22" t="s">
        <v>28</v>
      </c>
    </row>
    <row r="12" spans="1:8" ht="15.75" customHeight="1" x14ac:dyDescent="0.25">
      <c r="A12" s="11" t="s">
        <v>29</v>
      </c>
      <c r="B12" s="11"/>
      <c r="C12" s="11"/>
      <c r="D12" s="11"/>
      <c r="E12" s="11"/>
      <c r="F12" s="11"/>
      <c r="G12" s="11"/>
      <c r="H12" s="11"/>
    </row>
    <row r="14" spans="1:8" ht="19.5" customHeight="1" x14ac:dyDescent="0.25">
      <c r="A14" s="10" t="s">
        <v>30</v>
      </c>
      <c r="B14" s="10"/>
      <c r="C14" s="10"/>
      <c r="D14" s="10"/>
      <c r="E14" s="10"/>
      <c r="F14" s="10"/>
      <c r="G14" s="10"/>
      <c r="H14" s="10"/>
    </row>
    <row r="15" spans="1:8" ht="19.5" customHeight="1" x14ac:dyDescent="0.25">
      <c r="A15" s="9" t="s">
        <v>31</v>
      </c>
      <c r="B15" s="9"/>
      <c r="C15" s="9"/>
      <c r="D15" s="9"/>
      <c r="E15" s="9" t="s">
        <v>32</v>
      </c>
      <c r="F15" s="9"/>
      <c r="G15" s="9"/>
      <c r="H15" s="9"/>
    </row>
    <row r="16" spans="1:8" ht="19.5" customHeight="1" x14ac:dyDescent="0.25">
      <c r="A16" s="9" t="s">
        <v>33</v>
      </c>
      <c r="B16" s="9"/>
      <c r="C16" s="9"/>
      <c r="D16" s="9"/>
      <c r="E16" s="9" t="s">
        <v>34</v>
      </c>
      <c r="F16" s="9"/>
      <c r="G16" s="9"/>
      <c r="H16" s="9"/>
    </row>
    <row r="17" spans="1:8" ht="19.5" customHeight="1" x14ac:dyDescent="0.25">
      <c r="A17" s="8" t="s">
        <v>35</v>
      </c>
      <c r="B17" s="8"/>
      <c r="C17" s="8"/>
      <c r="D17" s="8"/>
      <c r="E17" s="8" t="s">
        <v>36</v>
      </c>
      <c r="F17" s="8"/>
      <c r="G17" s="8"/>
      <c r="H17" s="8"/>
    </row>
    <row r="18" spans="1:8" ht="19.5" customHeight="1" x14ac:dyDescent="0.25">
      <c r="A18" s="8" t="s">
        <v>37</v>
      </c>
      <c r="B18" s="8"/>
      <c r="C18" s="8"/>
      <c r="D18" s="8"/>
      <c r="E18" s="8" t="s">
        <v>38</v>
      </c>
      <c r="F18" s="8"/>
      <c r="G18" s="8"/>
      <c r="H18" s="8"/>
    </row>
    <row r="19" spans="1:8" ht="19.5" customHeight="1" x14ac:dyDescent="0.25">
      <c r="A19" s="7" t="s">
        <v>39</v>
      </c>
      <c r="B19" s="7"/>
      <c r="C19" s="7"/>
      <c r="D19" s="7"/>
      <c r="E19" s="7" t="s">
        <v>40</v>
      </c>
      <c r="F19" s="7"/>
      <c r="G19" s="7"/>
      <c r="H19" s="7"/>
    </row>
    <row r="20" spans="1:8" ht="19.5" customHeight="1" x14ac:dyDescent="0.25">
      <c r="A20" s="8" t="s">
        <v>41</v>
      </c>
      <c r="B20" s="8"/>
      <c r="C20" s="8"/>
      <c r="D20" s="8"/>
      <c r="E20" s="8" t="s">
        <v>42</v>
      </c>
      <c r="F20" s="8"/>
      <c r="G20" s="8"/>
      <c r="H20" s="8"/>
    </row>
    <row r="21" spans="1:8" ht="19.5" customHeight="1" x14ac:dyDescent="0.25">
      <c r="A21" s="7" t="s">
        <v>43</v>
      </c>
      <c r="B21" s="7"/>
      <c r="C21" s="7"/>
      <c r="D21" s="7"/>
      <c r="E21" s="7" t="s">
        <v>44</v>
      </c>
      <c r="F21" s="7"/>
      <c r="G21" s="7"/>
      <c r="H21" s="7"/>
    </row>
    <row r="22" spans="1:8" ht="19.5" customHeight="1" x14ac:dyDescent="0.25">
      <c r="A22" s="7" t="s">
        <v>45</v>
      </c>
      <c r="B22" s="7"/>
      <c r="C22" s="7"/>
      <c r="D22" s="7"/>
      <c r="E22" s="7" t="s">
        <v>46</v>
      </c>
      <c r="F22" s="7"/>
      <c r="G22" s="7"/>
      <c r="H22" s="7"/>
    </row>
  </sheetData>
  <mergeCells count="22">
    <mergeCell ref="A20:D20"/>
    <mergeCell ref="E20:H20"/>
    <mergeCell ref="A21:D21"/>
    <mergeCell ref="E21:H21"/>
    <mergeCell ref="A22:D22"/>
    <mergeCell ref="E22:H22"/>
    <mergeCell ref="A17:D17"/>
    <mergeCell ref="E17:H17"/>
    <mergeCell ref="A18:D18"/>
    <mergeCell ref="E18:H18"/>
    <mergeCell ref="A19:D19"/>
    <mergeCell ref="E19:H19"/>
    <mergeCell ref="A14:H14"/>
    <mergeCell ref="A15:D15"/>
    <mergeCell ref="E15:H15"/>
    <mergeCell ref="A16:D16"/>
    <mergeCell ref="E16:H16"/>
    <mergeCell ref="A1:H1"/>
    <mergeCell ref="A2:H2"/>
    <mergeCell ref="A3:H3"/>
    <mergeCell ref="A4:H4"/>
    <mergeCell ref="A12:H1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showGridLines="0" tabSelected="1" zoomScaleNormal="100" workbookViewId="0">
      <selection activeCell="G9" sqref="G9"/>
    </sheetView>
  </sheetViews>
  <sheetFormatPr baseColWidth="10" defaultColWidth="8.7109375" defaultRowHeight="15" x14ac:dyDescent="0.25"/>
  <cols>
    <col min="1" max="1" width="46.42578125" customWidth="1"/>
    <col min="2" max="7" width="16" customWidth="1"/>
  </cols>
  <sheetData>
    <row r="1" spans="1:7" ht="27.75" customHeight="1" x14ac:dyDescent="0.25">
      <c r="A1" s="6" t="s">
        <v>47</v>
      </c>
      <c r="B1" s="6"/>
      <c r="C1" s="6"/>
      <c r="D1" s="6"/>
      <c r="E1" s="6"/>
      <c r="F1" s="6"/>
      <c r="G1" s="6"/>
    </row>
    <row r="2" spans="1:7" ht="30" customHeight="1" x14ac:dyDescent="0.25">
      <c r="A2" s="15" t="s">
        <v>48</v>
      </c>
      <c r="B2" s="15" t="s">
        <v>11</v>
      </c>
      <c r="C2" s="15" t="s">
        <v>14</v>
      </c>
      <c r="D2" s="15" t="s">
        <v>17</v>
      </c>
      <c r="E2" s="15" t="s">
        <v>20</v>
      </c>
      <c r="F2" s="15" t="s">
        <v>23</v>
      </c>
      <c r="G2" s="15" t="s">
        <v>49</v>
      </c>
    </row>
    <row r="3" spans="1:7" ht="19.5" customHeight="1" x14ac:dyDescent="0.25">
      <c r="A3" s="19" t="s">
        <v>50</v>
      </c>
      <c r="B3" s="20">
        <v>1774618</v>
      </c>
      <c r="C3" s="20">
        <v>2024590</v>
      </c>
      <c r="D3" s="20">
        <v>2512298</v>
      </c>
      <c r="E3" s="20">
        <v>2527906</v>
      </c>
      <c r="F3" s="20">
        <v>4934777</v>
      </c>
      <c r="G3" s="20">
        <v>1024837</v>
      </c>
    </row>
    <row r="4" spans="1:7" ht="19.5" customHeight="1" x14ac:dyDescent="0.25">
      <c r="A4" s="16" t="s">
        <v>51</v>
      </c>
      <c r="B4" s="17">
        <v>1287368</v>
      </c>
      <c r="C4" s="25" t="s">
        <v>52</v>
      </c>
      <c r="D4" s="25" t="s">
        <v>52</v>
      </c>
      <c r="E4" s="25" t="s">
        <v>52</v>
      </c>
      <c r="F4" s="25" t="s">
        <v>52</v>
      </c>
      <c r="G4" s="25" t="s">
        <v>52</v>
      </c>
    </row>
    <row r="5" spans="1:7" ht="19.5" customHeight="1" x14ac:dyDescent="0.25">
      <c r="A5" s="19" t="s">
        <v>53</v>
      </c>
      <c r="B5" s="20">
        <v>1641331</v>
      </c>
      <c r="C5" s="20">
        <v>2622086</v>
      </c>
      <c r="D5" s="20">
        <v>3566331</v>
      </c>
      <c r="E5" s="20">
        <v>2079073</v>
      </c>
      <c r="F5" s="20">
        <v>1947115</v>
      </c>
      <c r="G5" s="20">
        <v>356805</v>
      </c>
    </row>
    <row r="6" spans="1:7" ht="19.5" customHeight="1" x14ac:dyDescent="0.25">
      <c r="A6" s="16" t="s">
        <v>54</v>
      </c>
      <c r="B6" s="17">
        <v>1807727</v>
      </c>
      <c r="C6" s="17">
        <v>8510787</v>
      </c>
      <c r="D6" s="17">
        <v>8854973</v>
      </c>
      <c r="E6" s="17">
        <v>9727446</v>
      </c>
      <c r="F6" s="17">
        <v>11013600</v>
      </c>
      <c r="G6" s="17">
        <v>2291020</v>
      </c>
    </row>
    <row r="7" spans="1:7" ht="19.5" customHeight="1" x14ac:dyDescent="0.25">
      <c r="A7" s="19" t="s">
        <v>55</v>
      </c>
      <c r="B7" s="20">
        <v>243058</v>
      </c>
      <c r="C7" s="26" t="s">
        <v>52</v>
      </c>
      <c r="D7" s="26" t="s">
        <v>52</v>
      </c>
      <c r="E7" s="26" t="s">
        <v>52</v>
      </c>
      <c r="F7" s="26" t="s">
        <v>52</v>
      </c>
      <c r="G7" s="26" t="s">
        <v>52</v>
      </c>
    </row>
    <row r="8" spans="1:7" ht="19.5" customHeight="1" x14ac:dyDescent="0.25">
      <c r="A8" s="16" t="s">
        <v>56</v>
      </c>
      <c r="B8" s="17">
        <v>9181013</v>
      </c>
      <c r="C8" s="17">
        <v>4653402</v>
      </c>
      <c r="D8" s="17">
        <v>3204044</v>
      </c>
      <c r="E8" s="17">
        <v>1419433</v>
      </c>
      <c r="F8" s="25" t="s">
        <v>52</v>
      </c>
      <c r="G8" s="25" t="s">
        <v>52</v>
      </c>
    </row>
    <row r="9" spans="1:7" ht="21.75" customHeight="1" x14ac:dyDescent="0.25">
      <c r="A9" s="27" t="s">
        <v>57</v>
      </c>
      <c r="B9" s="28">
        <f t="shared" ref="B9:G9" si="0">SUM(B3:B8)</f>
        <v>15935115</v>
      </c>
      <c r="C9" s="28">
        <f t="shared" si="0"/>
        <v>17810865</v>
      </c>
      <c r="D9" s="28">
        <f t="shared" si="0"/>
        <v>18137646</v>
      </c>
      <c r="E9" s="28">
        <f t="shared" si="0"/>
        <v>15753858</v>
      </c>
      <c r="F9" s="28">
        <f t="shared" si="0"/>
        <v>17895492</v>
      </c>
      <c r="G9" s="28">
        <f t="shared" si="0"/>
        <v>3672662</v>
      </c>
    </row>
    <row r="10" spans="1:7" ht="18" customHeight="1" x14ac:dyDescent="0.25">
      <c r="A10" s="29" t="s">
        <v>58</v>
      </c>
      <c r="B10" s="30" t="s">
        <v>59</v>
      </c>
      <c r="C10" s="31">
        <f>(C9-B9)/B9</f>
        <v>0.1177117328616706</v>
      </c>
      <c r="D10" s="31">
        <f>(D9-C9)/C9</f>
        <v>1.8347284087549931E-2</v>
      </c>
      <c r="E10" s="31">
        <f>(E9-D9)/D9</f>
        <v>-0.13142763950735392</v>
      </c>
      <c r="F10" s="31">
        <f>(F9-E9)/E9</f>
        <v>0.13594346223001375</v>
      </c>
      <c r="G10" s="31">
        <f>(G9-F9)/F9</f>
        <v>-0.79477166651802589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showGridLines="0" zoomScaleNormal="100" workbookViewId="0">
      <selection activeCell="I16" sqref="I16"/>
    </sheetView>
  </sheetViews>
  <sheetFormatPr baseColWidth="10" defaultColWidth="8.7109375" defaultRowHeight="15" x14ac:dyDescent="0.25"/>
  <cols>
    <col min="1" max="1" width="38" customWidth="1"/>
    <col min="2" max="2" width="10" customWidth="1"/>
    <col min="3" max="3" width="14" customWidth="1"/>
    <col min="4" max="4" width="16" customWidth="1"/>
    <col min="5" max="5" width="14" customWidth="1"/>
    <col min="6" max="8" width="16" customWidth="1"/>
    <col min="9" max="9" width="20" customWidth="1"/>
  </cols>
  <sheetData>
    <row r="1" spans="1:9" ht="27.75" customHeight="1" x14ac:dyDescent="0.25">
      <c r="A1" s="6" t="s">
        <v>60</v>
      </c>
      <c r="B1" s="6"/>
      <c r="C1" s="6"/>
      <c r="D1" s="6"/>
      <c r="E1" s="6"/>
      <c r="F1" s="6"/>
      <c r="G1" s="6"/>
      <c r="H1" s="6"/>
      <c r="I1" s="6"/>
    </row>
    <row r="2" spans="1:9" ht="18" customHeight="1" x14ac:dyDescent="0.25">
      <c r="A2" s="5" t="s">
        <v>61</v>
      </c>
      <c r="B2" s="5"/>
      <c r="C2" s="5"/>
      <c r="D2" s="5"/>
      <c r="E2" s="5"/>
      <c r="F2" s="5"/>
      <c r="G2" s="5"/>
      <c r="H2" s="5"/>
      <c r="I2" s="5"/>
    </row>
    <row r="3" spans="1:9" ht="34.5" customHeight="1" x14ac:dyDescent="0.25">
      <c r="A3" s="15" t="s">
        <v>62</v>
      </c>
      <c r="B3" s="15" t="s">
        <v>63</v>
      </c>
      <c r="C3" s="15" t="s">
        <v>64</v>
      </c>
      <c r="D3" s="15" t="s">
        <v>65</v>
      </c>
      <c r="E3" s="15" t="s">
        <v>66</v>
      </c>
      <c r="F3" s="15" t="s">
        <v>67</v>
      </c>
      <c r="G3" s="15" t="s">
        <v>68</v>
      </c>
      <c r="H3" s="15" t="s">
        <v>69</v>
      </c>
      <c r="I3" s="15" t="s">
        <v>10</v>
      </c>
    </row>
    <row r="4" spans="1:9" ht="21.75" customHeight="1" x14ac:dyDescent="0.25">
      <c r="A4" s="16" t="s">
        <v>70</v>
      </c>
      <c r="B4" s="32">
        <v>30</v>
      </c>
      <c r="C4" s="17">
        <v>8185</v>
      </c>
      <c r="D4" s="17">
        <f t="shared" ref="D4:D16" si="0">B4*C4</f>
        <v>245550</v>
      </c>
      <c r="E4" s="32">
        <v>9</v>
      </c>
      <c r="F4" s="17">
        <f t="shared" ref="F4:F16" si="1">D4*E4</f>
        <v>2209950</v>
      </c>
      <c r="G4" s="17">
        <f t="shared" ref="G4:G16" si="2">F4*0.25</f>
        <v>552487.5</v>
      </c>
      <c r="H4" s="17">
        <f t="shared" ref="H4:H16" si="3">F4+G4</f>
        <v>2762437.5</v>
      </c>
      <c r="I4" s="16" t="s">
        <v>71</v>
      </c>
    </row>
    <row r="5" spans="1:9" ht="21.75" customHeight="1" x14ac:dyDescent="0.25">
      <c r="A5" s="19" t="s">
        <v>72</v>
      </c>
      <c r="B5" s="33">
        <v>9</v>
      </c>
      <c r="C5" s="20">
        <v>6295</v>
      </c>
      <c r="D5" s="20">
        <f t="shared" si="0"/>
        <v>56655</v>
      </c>
      <c r="E5" s="33">
        <v>9</v>
      </c>
      <c r="F5" s="20">
        <f t="shared" si="1"/>
        <v>509895</v>
      </c>
      <c r="G5" s="20">
        <f t="shared" si="2"/>
        <v>127473.75</v>
      </c>
      <c r="H5" s="20">
        <f t="shared" si="3"/>
        <v>637368.75</v>
      </c>
      <c r="I5" s="19" t="s">
        <v>73</v>
      </c>
    </row>
    <row r="6" spans="1:9" ht="21.75" customHeight="1" x14ac:dyDescent="0.25">
      <c r="A6" s="16" t="s">
        <v>74</v>
      </c>
      <c r="B6" s="32">
        <v>2</v>
      </c>
      <c r="C6" s="17">
        <v>5887</v>
      </c>
      <c r="D6" s="17">
        <f t="shared" si="0"/>
        <v>11774</v>
      </c>
      <c r="E6" s="32">
        <v>9</v>
      </c>
      <c r="F6" s="17">
        <f t="shared" si="1"/>
        <v>105966</v>
      </c>
      <c r="G6" s="17">
        <f t="shared" si="2"/>
        <v>26491.5</v>
      </c>
      <c r="H6" s="17">
        <f t="shared" si="3"/>
        <v>132457.5</v>
      </c>
      <c r="I6" s="16" t="s">
        <v>75</v>
      </c>
    </row>
    <row r="7" spans="1:9" ht="21.75" customHeight="1" x14ac:dyDescent="0.25">
      <c r="A7" s="19" t="s">
        <v>76</v>
      </c>
      <c r="B7" s="33">
        <v>66</v>
      </c>
      <c r="C7" s="20">
        <v>5480</v>
      </c>
      <c r="D7" s="20">
        <f t="shared" si="0"/>
        <v>361680</v>
      </c>
      <c r="E7" s="33">
        <v>9</v>
      </c>
      <c r="F7" s="20">
        <f t="shared" si="1"/>
        <v>3255120</v>
      </c>
      <c r="G7" s="20">
        <f t="shared" si="2"/>
        <v>813780</v>
      </c>
      <c r="H7" s="20">
        <f t="shared" si="3"/>
        <v>4068900</v>
      </c>
      <c r="I7" s="19" t="s">
        <v>77</v>
      </c>
    </row>
    <row r="8" spans="1:9" ht="21.75" customHeight="1" x14ac:dyDescent="0.25">
      <c r="A8" s="16" t="s">
        <v>78</v>
      </c>
      <c r="B8" s="32">
        <v>7</v>
      </c>
      <c r="C8" s="17">
        <v>5048</v>
      </c>
      <c r="D8" s="17">
        <f t="shared" si="0"/>
        <v>35336</v>
      </c>
      <c r="E8" s="32">
        <v>9</v>
      </c>
      <c r="F8" s="17">
        <f t="shared" si="1"/>
        <v>318024</v>
      </c>
      <c r="G8" s="17">
        <f t="shared" si="2"/>
        <v>79506</v>
      </c>
      <c r="H8" s="17">
        <f t="shared" si="3"/>
        <v>397530</v>
      </c>
      <c r="I8" s="16" t="s">
        <v>79</v>
      </c>
    </row>
    <row r="9" spans="1:9" ht="21.75" customHeight="1" x14ac:dyDescent="0.25">
      <c r="A9" s="19" t="s">
        <v>80</v>
      </c>
      <c r="B9" s="33">
        <v>2</v>
      </c>
      <c r="C9" s="20">
        <v>5411</v>
      </c>
      <c r="D9" s="20">
        <f t="shared" si="0"/>
        <v>10822</v>
      </c>
      <c r="E9" s="33">
        <v>9</v>
      </c>
      <c r="F9" s="20">
        <f t="shared" si="1"/>
        <v>97398</v>
      </c>
      <c r="G9" s="20">
        <f t="shared" si="2"/>
        <v>24349.5</v>
      </c>
      <c r="H9" s="20">
        <f t="shared" si="3"/>
        <v>121747.5</v>
      </c>
      <c r="I9" s="19" t="s">
        <v>81</v>
      </c>
    </row>
    <row r="10" spans="1:9" ht="21.75" customHeight="1" x14ac:dyDescent="0.25">
      <c r="A10" s="16" t="s">
        <v>82</v>
      </c>
      <c r="B10" s="32">
        <v>2</v>
      </c>
      <c r="C10" s="17">
        <v>5048</v>
      </c>
      <c r="D10" s="17">
        <f t="shared" si="0"/>
        <v>10096</v>
      </c>
      <c r="E10" s="32">
        <v>9</v>
      </c>
      <c r="F10" s="17">
        <f t="shared" si="1"/>
        <v>90864</v>
      </c>
      <c r="G10" s="17">
        <f t="shared" si="2"/>
        <v>22716</v>
      </c>
      <c r="H10" s="17">
        <f t="shared" si="3"/>
        <v>113580</v>
      </c>
      <c r="I10" s="16" t="s">
        <v>83</v>
      </c>
    </row>
    <row r="11" spans="1:9" ht="21.75" customHeight="1" x14ac:dyDescent="0.25">
      <c r="A11" s="19" t="s">
        <v>84</v>
      </c>
      <c r="B11" s="33">
        <v>5</v>
      </c>
      <c r="C11" s="20">
        <v>4789</v>
      </c>
      <c r="D11" s="20">
        <f t="shared" si="0"/>
        <v>23945</v>
      </c>
      <c r="E11" s="33">
        <v>9</v>
      </c>
      <c r="F11" s="20">
        <f t="shared" si="1"/>
        <v>215505</v>
      </c>
      <c r="G11" s="20">
        <f t="shared" si="2"/>
        <v>53876.25</v>
      </c>
      <c r="H11" s="20">
        <f t="shared" si="3"/>
        <v>269381.25</v>
      </c>
      <c r="I11" s="19" t="s">
        <v>85</v>
      </c>
    </row>
    <row r="12" spans="1:9" ht="21.75" customHeight="1" x14ac:dyDescent="0.25">
      <c r="A12" s="16" t="s">
        <v>86</v>
      </c>
      <c r="B12" s="32">
        <v>61</v>
      </c>
      <c r="C12" s="17">
        <v>4686</v>
      </c>
      <c r="D12" s="17">
        <f t="shared" si="0"/>
        <v>285846</v>
      </c>
      <c r="E12" s="32">
        <v>9</v>
      </c>
      <c r="F12" s="17">
        <f t="shared" si="1"/>
        <v>2572614</v>
      </c>
      <c r="G12" s="17">
        <f t="shared" si="2"/>
        <v>643153.5</v>
      </c>
      <c r="H12" s="17">
        <f t="shared" si="3"/>
        <v>3215767.5</v>
      </c>
      <c r="I12" s="16" t="s">
        <v>87</v>
      </c>
    </row>
    <row r="13" spans="1:9" ht="21.75" customHeight="1" x14ac:dyDescent="0.25">
      <c r="A13" s="19" t="s">
        <v>88</v>
      </c>
      <c r="B13" s="33">
        <v>15</v>
      </c>
      <c r="C13" s="20">
        <v>4581</v>
      </c>
      <c r="D13" s="20">
        <f t="shared" si="0"/>
        <v>68715</v>
      </c>
      <c r="E13" s="33">
        <v>9</v>
      </c>
      <c r="F13" s="20">
        <f t="shared" si="1"/>
        <v>618435</v>
      </c>
      <c r="G13" s="20">
        <f t="shared" si="2"/>
        <v>154608.75</v>
      </c>
      <c r="H13" s="20">
        <f t="shared" si="3"/>
        <v>773043.75</v>
      </c>
      <c r="I13" s="19" t="s">
        <v>89</v>
      </c>
    </row>
    <row r="14" spans="1:9" ht="21.75" customHeight="1" x14ac:dyDescent="0.25">
      <c r="A14" s="16" t="s">
        <v>90</v>
      </c>
      <c r="B14" s="32">
        <v>10</v>
      </c>
      <c r="C14" s="17">
        <v>3336</v>
      </c>
      <c r="D14" s="17">
        <f t="shared" si="0"/>
        <v>33360</v>
      </c>
      <c r="E14" s="32">
        <v>9</v>
      </c>
      <c r="F14" s="17">
        <f t="shared" si="1"/>
        <v>300240</v>
      </c>
      <c r="G14" s="17">
        <f t="shared" si="2"/>
        <v>75060</v>
      </c>
      <c r="H14" s="17">
        <f t="shared" si="3"/>
        <v>375300</v>
      </c>
      <c r="I14" s="16" t="s">
        <v>91</v>
      </c>
    </row>
    <row r="15" spans="1:9" ht="39.75" customHeight="1" x14ac:dyDescent="0.25">
      <c r="A15" s="34" t="s">
        <v>92</v>
      </c>
      <c r="B15" s="35">
        <v>1</v>
      </c>
      <c r="C15" s="36">
        <v>10992</v>
      </c>
      <c r="D15" s="36">
        <f t="shared" si="0"/>
        <v>10992</v>
      </c>
      <c r="E15" s="35">
        <v>1</v>
      </c>
      <c r="F15" s="36">
        <f t="shared" si="1"/>
        <v>10992</v>
      </c>
      <c r="G15" s="36">
        <f t="shared" si="2"/>
        <v>2748</v>
      </c>
      <c r="H15" s="36">
        <f t="shared" si="3"/>
        <v>13740</v>
      </c>
      <c r="I15" s="34" t="s">
        <v>93</v>
      </c>
    </row>
    <row r="16" spans="1:9" ht="39.75" customHeight="1" x14ac:dyDescent="0.25">
      <c r="A16" s="34" t="s">
        <v>94</v>
      </c>
      <c r="B16" s="35">
        <v>1</v>
      </c>
      <c r="C16" s="36">
        <v>5480</v>
      </c>
      <c r="D16" s="36">
        <f t="shared" si="0"/>
        <v>5480</v>
      </c>
      <c r="E16" s="35">
        <v>7</v>
      </c>
      <c r="F16" s="36">
        <f t="shared" si="1"/>
        <v>38360</v>
      </c>
      <c r="G16" s="36">
        <f t="shared" si="2"/>
        <v>9590</v>
      </c>
      <c r="H16" s="36">
        <f t="shared" si="3"/>
        <v>47950</v>
      </c>
      <c r="I16" s="34" t="s">
        <v>95</v>
      </c>
    </row>
    <row r="17" spans="1:9" ht="24" customHeight="1" x14ac:dyDescent="0.25">
      <c r="A17" s="37" t="s">
        <v>96</v>
      </c>
      <c r="B17" s="38">
        <f>SUM(B4:B16)</f>
        <v>211</v>
      </c>
      <c r="C17" s="39"/>
      <c r="D17" s="38">
        <f>SUM(D4:D16)</f>
        <v>1160251</v>
      </c>
      <c r="E17" s="39"/>
      <c r="F17" s="38">
        <f>SUM(F4:F16)</f>
        <v>10343363</v>
      </c>
      <c r="G17" s="38">
        <f>SUM(G4:G16)</f>
        <v>2585840.75</v>
      </c>
      <c r="H17" s="38">
        <f>SUM(H4:H16)</f>
        <v>12929203.75</v>
      </c>
      <c r="I17" s="39"/>
    </row>
  </sheetData>
  <mergeCells count="2">
    <mergeCell ref="A1:I1"/>
    <mergeCell ref="A2:I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showGridLines="0" zoomScaleNormal="100" workbookViewId="0">
      <selection sqref="A1:G1"/>
    </sheetView>
  </sheetViews>
  <sheetFormatPr baseColWidth="10" defaultColWidth="8.7109375" defaultRowHeight="15" x14ac:dyDescent="0.25"/>
  <cols>
    <col min="1" max="1" width="40" customWidth="1"/>
    <col min="2" max="6" width="18" customWidth="1"/>
    <col min="7" max="7" width="38" customWidth="1"/>
  </cols>
  <sheetData>
    <row r="1" spans="1:7" ht="27.75" customHeight="1" x14ac:dyDescent="0.25">
      <c r="A1" s="6" t="s">
        <v>97</v>
      </c>
      <c r="B1" s="6"/>
      <c r="C1" s="6"/>
      <c r="D1" s="6"/>
      <c r="E1" s="6"/>
      <c r="F1" s="6"/>
      <c r="G1" s="6"/>
    </row>
    <row r="2" spans="1:7" ht="34.5" customHeight="1" x14ac:dyDescent="0.25">
      <c r="A2" s="15" t="s">
        <v>48</v>
      </c>
      <c r="B2" s="15" t="s">
        <v>4</v>
      </c>
      <c r="C2" s="15" t="s">
        <v>98</v>
      </c>
      <c r="D2" s="15" t="s">
        <v>99</v>
      </c>
      <c r="E2" s="15" t="s">
        <v>100</v>
      </c>
      <c r="F2" s="15" t="s">
        <v>101</v>
      </c>
      <c r="G2" s="15" t="s">
        <v>102</v>
      </c>
    </row>
    <row r="3" spans="1:7" ht="21.75" customHeight="1" x14ac:dyDescent="0.25">
      <c r="A3" s="19" t="s">
        <v>103</v>
      </c>
      <c r="B3" s="20">
        <v>4285712</v>
      </c>
      <c r="C3" s="20">
        <v>1024837</v>
      </c>
      <c r="D3" s="40">
        <f t="shared" ref="D3:D9" si="0">C3/B3</f>
        <v>0.23912876086867246</v>
      </c>
      <c r="E3" s="20">
        <f t="shared" ref="E3:E9" si="1">B3-C3</f>
        <v>3260875</v>
      </c>
      <c r="F3" s="20">
        <v>10252746</v>
      </c>
      <c r="G3" s="19" t="s">
        <v>104</v>
      </c>
    </row>
    <row r="4" spans="1:7" ht="21.75" customHeight="1" x14ac:dyDescent="0.25">
      <c r="A4" s="16" t="s">
        <v>105</v>
      </c>
      <c r="B4" s="17">
        <v>671033</v>
      </c>
      <c r="C4" s="17">
        <v>179678</v>
      </c>
      <c r="D4" s="41">
        <f t="shared" si="0"/>
        <v>0.26776328436902508</v>
      </c>
      <c r="E4" s="17">
        <f t="shared" si="1"/>
        <v>491355</v>
      </c>
      <c r="F4" s="17">
        <v>0</v>
      </c>
      <c r="G4" s="16" t="s">
        <v>106</v>
      </c>
    </row>
    <row r="5" spans="1:7" ht="21.75" customHeight="1" x14ac:dyDescent="0.25">
      <c r="A5" s="19" t="s">
        <v>107</v>
      </c>
      <c r="B5" s="20">
        <v>357145</v>
      </c>
      <c r="C5" s="20">
        <v>0</v>
      </c>
      <c r="D5" s="40">
        <f t="shared" si="0"/>
        <v>0</v>
      </c>
      <c r="E5" s="20">
        <f t="shared" si="1"/>
        <v>357145</v>
      </c>
      <c r="F5" s="20">
        <v>0</v>
      </c>
      <c r="G5" s="19" t="s">
        <v>108</v>
      </c>
    </row>
    <row r="6" spans="1:7" ht="21.75" customHeight="1" x14ac:dyDescent="0.25">
      <c r="A6" s="22" t="s">
        <v>109</v>
      </c>
      <c r="B6" s="23">
        <v>1730168</v>
      </c>
      <c r="C6" s="23">
        <v>356805</v>
      </c>
      <c r="D6" s="42">
        <f t="shared" si="0"/>
        <v>0.20622563820392009</v>
      </c>
      <c r="E6" s="23">
        <f t="shared" si="1"/>
        <v>1373363</v>
      </c>
      <c r="F6" s="23">
        <v>1593094</v>
      </c>
      <c r="G6" s="22" t="s">
        <v>110</v>
      </c>
    </row>
    <row r="7" spans="1:7" ht="21.75" customHeight="1" x14ac:dyDescent="0.25">
      <c r="A7" s="19" t="s">
        <v>111</v>
      </c>
      <c r="B7" s="20">
        <v>10247994</v>
      </c>
      <c r="C7" s="20">
        <v>2291020</v>
      </c>
      <c r="D7" s="40">
        <f t="shared" si="0"/>
        <v>0.22355789825794201</v>
      </c>
      <c r="E7" s="20">
        <f t="shared" si="1"/>
        <v>7956974</v>
      </c>
      <c r="F7" s="20">
        <v>8260200</v>
      </c>
      <c r="G7" s="19" t="s">
        <v>112</v>
      </c>
    </row>
    <row r="8" spans="1:7" ht="21.75" customHeight="1" x14ac:dyDescent="0.25">
      <c r="A8" s="16" t="s">
        <v>113</v>
      </c>
      <c r="B8" s="17">
        <v>6367006</v>
      </c>
      <c r="C8" s="17">
        <v>1678543</v>
      </c>
      <c r="D8" s="41">
        <f t="shared" si="0"/>
        <v>0.26363144624019513</v>
      </c>
      <c r="E8" s="17">
        <f t="shared" si="1"/>
        <v>4688463</v>
      </c>
      <c r="F8" s="17">
        <v>0</v>
      </c>
      <c r="G8" s="16" t="s">
        <v>114</v>
      </c>
    </row>
    <row r="9" spans="1:7" ht="21.75" customHeight="1" x14ac:dyDescent="0.25">
      <c r="A9" s="19" t="s">
        <v>115</v>
      </c>
      <c r="B9" s="20">
        <v>20000</v>
      </c>
      <c r="C9" s="20">
        <v>0</v>
      </c>
      <c r="D9" s="40">
        <f t="shared" si="0"/>
        <v>0</v>
      </c>
      <c r="E9" s="20">
        <f t="shared" si="1"/>
        <v>20000</v>
      </c>
      <c r="F9" s="20">
        <v>0</v>
      </c>
      <c r="G9" s="19" t="s">
        <v>116</v>
      </c>
    </row>
    <row r="11" spans="1:7" ht="21.75" customHeight="1" x14ac:dyDescent="0.25">
      <c r="A11" s="10" t="s">
        <v>117</v>
      </c>
      <c r="B11" s="10"/>
      <c r="C11" s="10"/>
      <c r="D11" s="10"/>
      <c r="E11" s="10"/>
      <c r="F11" s="10"/>
      <c r="G11" s="10"/>
    </row>
    <row r="12" spans="1:7" ht="21.75" customHeight="1" x14ac:dyDescent="0.25">
      <c r="A12" s="7" t="s">
        <v>118</v>
      </c>
      <c r="B12" s="7"/>
      <c r="C12" s="7"/>
      <c r="D12" s="7"/>
      <c r="E12" s="7" t="s">
        <v>119</v>
      </c>
      <c r="F12" s="7"/>
      <c r="G12" s="7"/>
    </row>
    <row r="13" spans="1:7" ht="21.75" customHeight="1" x14ac:dyDescent="0.25">
      <c r="A13" s="4" t="s">
        <v>120</v>
      </c>
      <c r="B13" s="4"/>
      <c r="C13" s="4"/>
      <c r="D13" s="4"/>
      <c r="E13" s="4" t="s">
        <v>42</v>
      </c>
      <c r="F13" s="4"/>
      <c r="G13" s="4"/>
    </row>
    <row r="14" spans="1:7" ht="21.75" customHeight="1" x14ac:dyDescent="0.25">
      <c r="A14" s="7" t="s">
        <v>121</v>
      </c>
      <c r="B14" s="7"/>
      <c r="C14" s="7"/>
      <c r="D14" s="7"/>
      <c r="E14" s="7" t="s">
        <v>44</v>
      </c>
      <c r="F14" s="7"/>
      <c r="G14" s="7"/>
    </row>
    <row r="15" spans="1:7" ht="21.75" customHeight="1" x14ac:dyDescent="0.25">
      <c r="A15" s="4" t="s">
        <v>122</v>
      </c>
      <c r="B15" s="4"/>
      <c r="C15" s="4"/>
      <c r="D15" s="4"/>
      <c r="E15" s="4" t="s">
        <v>123</v>
      </c>
      <c r="F15" s="4"/>
      <c r="G15" s="4"/>
    </row>
    <row r="16" spans="1:7" ht="21.75" customHeight="1" x14ac:dyDescent="0.25">
      <c r="A16" s="7" t="s">
        <v>124</v>
      </c>
      <c r="B16" s="7"/>
      <c r="C16" s="7"/>
      <c r="D16" s="7"/>
      <c r="E16" s="7" t="s">
        <v>125</v>
      </c>
      <c r="F16" s="7"/>
      <c r="G16" s="7"/>
    </row>
    <row r="17" spans="1:7" ht="21.75" customHeight="1" x14ac:dyDescent="0.25">
      <c r="A17" s="7" t="s">
        <v>126</v>
      </c>
      <c r="B17" s="7"/>
      <c r="C17" s="7"/>
      <c r="D17" s="7"/>
      <c r="E17" s="7" t="s">
        <v>127</v>
      </c>
      <c r="F17" s="7"/>
      <c r="G17" s="7"/>
    </row>
  </sheetData>
  <mergeCells count="14">
    <mergeCell ref="A17:D17"/>
    <mergeCell ref="E17:G17"/>
    <mergeCell ref="A14:D14"/>
    <mergeCell ref="E14:G14"/>
    <mergeCell ref="A15:D15"/>
    <mergeCell ref="E15:G15"/>
    <mergeCell ref="A16:D16"/>
    <mergeCell ref="E16:G16"/>
    <mergeCell ref="A1:G1"/>
    <mergeCell ref="A11:G11"/>
    <mergeCell ref="A12:D12"/>
    <mergeCell ref="E12:G12"/>
    <mergeCell ref="A13:D13"/>
    <mergeCell ref="E13:G1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showGridLines="0" topLeftCell="A10" zoomScaleNormal="100" workbookViewId="0">
      <selection activeCell="A8" sqref="A8:XFD8"/>
    </sheetView>
  </sheetViews>
  <sheetFormatPr baseColWidth="10" defaultColWidth="8.7109375" defaultRowHeight="15" x14ac:dyDescent="0.25"/>
  <cols>
    <col min="1" max="1" width="14" customWidth="1"/>
    <col min="2" max="2" width="30" customWidth="1"/>
    <col min="3" max="3" width="18" customWidth="1"/>
    <col min="4" max="4" width="20" customWidth="1"/>
    <col min="5" max="5" width="14" customWidth="1"/>
    <col min="6" max="6" width="40" customWidth="1"/>
  </cols>
  <sheetData>
    <row r="1" spans="1:6" ht="27.75" customHeight="1" x14ac:dyDescent="0.25">
      <c r="A1" s="3" t="s">
        <v>128</v>
      </c>
      <c r="B1" s="3"/>
      <c r="C1" s="3"/>
      <c r="D1" s="3"/>
      <c r="E1" s="3"/>
      <c r="F1" s="3"/>
    </row>
    <row r="2" spans="1:6" ht="34.5" customHeight="1" x14ac:dyDescent="0.25">
      <c r="A2" s="15" t="s">
        <v>3</v>
      </c>
      <c r="B2" s="15" t="s">
        <v>129</v>
      </c>
      <c r="C2" s="15" t="s">
        <v>130</v>
      </c>
      <c r="D2" s="15" t="s">
        <v>131</v>
      </c>
      <c r="E2" s="15" t="s">
        <v>132</v>
      </c>
      <c r="F2" s="15" t="s">
        <v>133</v>
      </c>
    </row>
    <row r="3" spans="1:6" ht="39.75" customHeight="1" x14ac:dyDescent="0.25">
      <c r="A3" s="43" t="s">
        <v>11</v>
      </c>
      <c r="B3" s="19" t="s">
        <v>134</v>
      </c>
      <c r="C3" s="33" t="s">
        <v>135</v>
      </c>
      <c r="D3" s="33" t="s">
        <v>136</v>
      </c>
      <c r="E3" s="44" t="s">
        <v>137</v>
      </c>
      <c r="F3" s="19" t="s">
        <v>138</v>
      </c>
    </row>
    <row r="4" spans="1:6" ht="39.75" customHeight="1" x14ac:dyDescent="0.25">
      <c r="A4" s="45" t="s">
        <v>11</v>
      </c>
      <c r="B4" s="16" t="s">
        <v>139</v>
      </c>
      <c r="C4" s="32" t="s">
        <v>140</v>
      </c>
      <c r="D4" s="32" t="s">
        <v>141</v>
      </c>
      <c r="E4" s="46" t="s">
        <v>142</v>
      </c>
      <c r="F4" s="16" t="s">
        <v>143</v>
      </c>
    </row>
    <row r="5" spans="1:6" ht="39.75" customHeight="1" x14ac:dyDescent="0.25">
      <c r="A5" s="43" t="s">
        <v>11</v>
      </c>
      <c r="B5" s="19" t="s">
        <v>144</v>
      </c>
      <c r="C5" s="33" t="s">
        <v>145</v>
      </c>
      <c r="D5" s="33" t="s">
        <v>146</v>
      </c>
      <c r="E5" s="47" t="s">
        <v>147</v>
      </c>
      <c r="F5" s="19" t="s">
        <v>148</v>
      </c>
    </row>
    <row r="6" spans="1:6" ht="39.75" customHeight="1" x14ac:dyDescent="0.25">
      <c r="A6" s="45" t="s">
        <v>14</v>
      </c>
      <c r="B6" s="16" t="s">
        <v>149</v>
      </c>
      <c r="C6" s="32" t="s">
        <v>150</v>
      </c>
      <c r="D6" s="32" t="s">
        <v>151</v>
      </c>
      <c r="E6" s="47" t="s">
        <v>147</v>
      </c>
      <c r="F6" s="16" t="s">
        <v>152</v>
      </c>
    </row>
    <row r="7" spans="1:6" ht="39.75" customHeight="1" x14ac:dyDescent="0.25">
      <c r="A7" s="43" t="s">
        <v>14</v>
      </c>
      <c r="B7" s="19" t="s">
        <v>153</v>
      </c>
      <c r="C7" s="33" t="s">
        <v>154</v>
      </c>
      <c r="D7" s="33" t="s">
        <v>155</v>
      </c>
      <c r="E7" s="47" t="s">
        <v>147</v>
      </c>
      <c r="F7" s="19" t="s">
        <v>156</v>
      </c>
    </row>
    <row r="8" spans="1:6" ht="39.75" customHeight="1" x14ac:dyDescent="0.25">
      <c r="A8" s="45" t="s">
        <v>17</v>
      </c>
      <c r="B8" s="16" t="s">
        <v>157</v>
      </c>
      <c r="C8" s="32" t="s">
        <v>158</v>
      </c>
      <c r="D8" s="32" t="s">
        <v>159</v>
      </c>
      <c r="E8" s="44" t="s">
        <v>137</v>
      </c>
      <c r="F8" s="16" t="s">
        <v>160</v>
      </c>
    </row>
    <row r="9" spans="1:6" ht="39.75" customHeight="1" x14ac:dyDescent="0.25">
      <c r="A9" s="43" t="s">
        <v>20</v>
      </c>
      <c r="B9" s="19" t="s">
        <v>161</v>
      </c>
      <c r="C9" s="33" t="s">
        <v>162</v>
      </c>
      <c r="D9" s="33" t="s">
        <v>163</v>
      </c>
      <c r="E9" s="47" t="s">
        <v>147</v>
      </c>
      <c r="F9" s="19" t="s">
        <v>164</v>
      </c>
    </row>
    <row r="10" spans="1:6" ht="39.75" customHeight="1" x14ac:dyDescent="0.25">
      <c r="A10" s="45" t="s">
        <v>20</v>
      </c>
      <c r="B10" s="16" t="s">
        <v>165</v>
      </c>
      <c r="C10" s="32" t="s">
        <v>166</v>
      </c>
      <c r="D10" s="32" t="s">
        <v>167</v>
      </c>
      <c r="E10" s="44" t="s">
        <v>137</v>
      </c>
      <c r="F10" s="16" t="s">
        <v>168</v>
      </c>
    </row>
    <row r="11" spans="1:6" ht="39.75" customHeight="1" x14ac:dyDescent="0.25">
      <c r="A11" s="43" t="s">
        <v>23</v>
      </c>
      <c r="B11" s="19" t="s">
        <v>169</v>
      </c>
      <c r="C11" s="33" t="s">
        <v>170</v>
      </c>
      <c r="D11" s="33" t="s">
        <v>171</v>
      </c>
      <c r="E11" s="46" t="s">
        <v>142</v>
      </c>
      <c r="F11" s="19" t="s">
        <v>172</v>
      </c>
    </row>
    <row r="12" spans="1:6" ht="39.75" customHeight="1" x14ac:dyDescent="0.25">
      <c r="A12" s="45" t="s">
        <v>173</v>
      </c>
      <c r="B12" s="16" t="s">
        <v>174</v>
      </c>
      <c r="C12" s="32" t="s">
        <v>175</v>
      </c>
      <c r="D12" s="32" t="s">
        <v>176</v>
      </c>
      <c r="E12" s="48" t="s">
        <v>177</v>
      </c>
      <c r="F12" s="16" t="s">
        <v>178</v>
      </c>
    </row>
    <row r="13" spans="1:6" ht="39.75" customHeight="1" x14ac:dyDescent="0.25">
      <c r="A13" s="43" t="s">
        <v>173</v>
      </c>
      <c r="B13" s="19" t="s">
        <v>179</v>
      </c>
      <c r="C13" s="33" t="s">
        <v>180</v>
      </c>
      <c r="D13" s="33" t="s">
        <v>181</v>
      </c>
      <c r="E13" s="48" t="s">
        <v>177</v>
      </c>
      <c r="F13" s="19" t="s">
        <v>182</v>
      </c>
    </row>
    <row r="14" spans="1:6" ht="39.75" customHeight="1" x14ac:dyDescent="0.25">
      <c r="A14" s="45" t="s">
        <v>173</v>
      </c>
      <c r="B14" s="16" t="s">
        <v>183</v>
      </c>
      <c r="C14" s="32" t="s">
        <v>184</v>
      </c>
      <c r="D14" s="32" t="s">
        <v>185</v>
      </c>
      <c r="E14" s="44" t="s">
        <v>137</v>
      </c>
      <c r="F14" s="16" t="s">
        <v>186</v>
      </c>
    </row>
    <row r="15" spans="1:6" ht="39.75" customHeight="1" x14ac:dyDescent="0.25">
      <c r="A15" s="43" t="s">
        <v>173</v>
      </c>
      <c r="B15" s="19" t="s">
        <v>187</v>
      </c>
      <c r="C15" s="33" t="s">
        <v>188</v>
      </c>
      <c r="D15" s="33" t="s">
        <v>189</v>
      </c>
      <c r="E15" s="46" t="s">
        <v>142</v>
      </c>
      <c r="F15" s="19" t="s">
        <v>190</v>
      </c>
    </row>
    <row r="16" spans="1:6" ht="39.75" customHeight="1" x14ac:dyDescent="0.25">
      <c r="A16" s="45" t="s">
        <v>173</v>
      </c>
      <c r="B16" s="16" t="s">
        <v>191</v>
      </c>
      <c r="C16" s="32" t="s">
        <v>192</v>
      </c>
      <c r="D16" s="32" t="s">
        <v>193</v>
      </c>
      <c r="E16" s="44" t="s">
        <v>137</v>
      </c>
      <c r="F16" s="16" t="s">
        <v>194</v>
      </c>
    </row>
    <row r="17" spans="1:6" ht="39.75" customHeight="1" x14ac:dyDescent="0.25">
      <c r="A17" s="43" t="s">
        <v>173</v>
      </c>
      <c r="B17" s="19" t="s">
        <v>195</v>
      </c>
      <c r="C17" s="33" t="s">
        <v>196</v>
      </c>
      <c r="D17" s="33" t="s">
        <v>197</v>
      </c>
      <c r="E17" s="48" t="s">
        <v>177</v>
      </c>
      <c r="F17" s="19" t="s">
        <v>198</v>
      </c>
    </row>
    <row r="19" spans="1:6" ht="15.75" customHeight="1" x14ac:dyDescent="0.25">
      <c r="A19" s="2" t="s">
        <v>199</v>
      </c>
      <c r="B19" s="2"/>
      <c r="C19" s="2"/>
      <c r="D19" s="2"/>
      <c r="E19" s="2"/>
      <c r="F19" s="2"/>
    </row>
    <row r="20" spans="1:6" ht="13.5" customHeight="1" x14ac:dyDescent="0.25">
      <c r="A20" s="49" t="s">
        <v>177</v>
      </c>
      <c r="B20" s="1" t="s">
        <v>200</v>
      </c>
      <c r="C20" s="1"/>
      <c r="D20" s="1"/>
      <c r="E20" s="1"/>
      <c r="F20" s="1"/>
    </row>
    <row r="21" spans="1:6" ht="13.5" customHeight="1" x14ac:dyDescent="0.25">
      <c r="A21" s="50" t="s">
        <v>147</v>
      </c>
      <c r="B21" s="1" t="s">
        <v>201</v>
      </c>
      <c r="C21" s="1"/>
      <c r="D21" s="1"/>
      <c r="E21" s="1"/>
      <c r="F21" s="1"/>
    </row>
    <row r="22" spans="1:6" ht="13.5" customHeight="1" x14ac:dyDescent="0.25">
      <c r="A22" s="51" t="s">
        <v>137</v>
      </c>
      <c r="B22" s="1" t="s">
        <v>202</v>
      </c>
      <c r="C22" s="1"/>
      <c r="D22" s="1"/>
      <c r="E22" s="1"/>
      <c r="F22" s="1"/>
    </row>
    <row r="23" spans="1:6" ht="13.5" customHeight="1" x14ac:dyDescent="0.25">
      <c r="A23" s="52" t="s">
        <v>142</v>
      </c>
      <c r="B23" s="1" t="s">
        <v>203</v>
      </c>
      <c r="C23" s="1"/>
      <c r="D23" s="1"/>
      <c r="E23" s="1"/>
      <c r="F23" s="1"/>
    </row>
  </sheetData>
  <mergeCells count="6">
    <mergeCell ref="B23:F23"/>
    <mergeCell ref="A1:F1"/>
    <mergeCell ref="A19:F19"/>
    <mergeCell ref="B20:F20"/>
    <mergeCell ref="B21:F21"/>
    <mergeCell ref="B22:F2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showGridLines="0" zoomScaleNormal="100" workbookViewId="0">
      <selection sqref="A1:F1"/>
    </sheetView>
  </sheetViews>
  <sheetFormatPr baseColWidth="10" defaultColWidth="8.7109375" defaultRowHeight="15" x14ac:dyDescent="0.25"/>
  <cols>
    <col min="1" max="1" width="8" customWidth="1"/>
    <col min="2" max="2" width="28" customWidth="1"/>
    <col min="3" max="3" width="42" customWidth="1"/>
    <col min="4" max="4" width="20" customWidth="1"/>
    <col min="5" max="5" width="22" customWidth="1"/>
    <col min="6" max="6" width="16" customWidth="1"/>
  </cols>
  <sheetData>
    <row r="1" spans="1:6" ht="27.75" customHeight="1" x14ac:dyDescent="0.25">
      <c r="A1" s="6" t="s">
        <v>204</v>
      </c>
      <c r="B1" s="6"/>
      <c r="C1" s="6"/>
      <c r="D1" s="6"/>
      <c r="E1" s="6"/>
      <c r="F1" s="6"/>
    </row>
    <row r="2" spans="1:6" ht="27.75" customHeight="1" x14ac:dyDescent="0.25">
      <c r="A2" s="15" t="s">
        <v>205</v>
      </c>
      <c r="B2" s="15" t="s">
        <v>206</v>
      </c>
      <c r="C2" s="15" t="s">
        <v>207</v>
      </c>
      <c r="D2" s="15" t="s">
        <v>208</v>
      </c>
      <c r="E2" s="15" t="s">
        <v>209</v>
      </c>
      <c r="F2" s="15" t="s">
        <v>210</v>
      </c>
    </row>
    <row r="3" spans="1:6" ht="54.75" customHeight="1" x14ac:dyDescent="0.25">
      <c r="A3" s="53" t="s">
        <v>211</v>
      </c>
      <c r="B3" s="19" t="s">
        <v>212</v>
      </c>
      <c r="C3" s="19" t="s">
        <v>213</v>
      </c>
      <c r="D3" s="33" t="s">
        <v>214</v>
      </c>
      <c r="E3" s="19" t="s">
        <v>215</v>
      </c>
      <c r="F3" s="37" t="s">
        <v>216</v>
      </c>
    </row>
    <row r="4" spans="1:6" ht="54.75" customHeight="1" x14ac:dyDescent="0.25">
      <c r="A4" s="53" t="s">
        <v>217</v>
      </c>
      <c r="B4" s="16" t="s">
        <v>218</v>
      </c>
      <c r="C4" s="16" t="s">
        <v>219</v>
      </c>
      <c r="D4" s="32" t="s">
        <v>220</v>
      </c>
      <c r="E4" s="16" t="s">
        <v>221</v>
      </c>
      <c r="F4" s="37" t="s">
        <v>216</v>
      </c>
    </row>
    <row r="5" spans="1:6" ht="54.75" customHeight="1" x14ac:dyDescent="0.25">
      <c r="A5" s="53" t="s">
        <v>222</v>
      </c>
      <c r="B5" s="19" t="s">
        <v>223</v>
      </c>
      <c r="C5" s="19" t="s">
        <v>224</v>
      </c>
      <c r="D5" s="33" t="s">
        <v>225</v>
      </c>
      <c r="E5" s="19" t="s">
        <v>226</v>
      </c>
      <c r="F5" s="37" t="s">
        <v>216</v>
      </c>
    </row>
    <row r="6" spans="1:6" ht="54.75" customHeight="1" x14ac:dyDescent="0.25">
      <c r="A6" s="53" t="s">
        <v>227</v>
      </c>
      <c r="B6" s="16" t="s">
        <v>228</v>
      </c>
      <c r="C6" s="16" t="s">
        <v>229</v>
      </c>
      <c r="D6" s="32" t="s">
        <v>230</v>
      </c>
      <c r="E6" s="16" t="s">
        <v>231</v>
      </c>
      <c r="F6" s="54" t="s">
        <v>232</v>
      </c>
    </row>
    <row r="7" spans="1:6" ht="54.75" customHeight="1" x14ac:dyDescent="0.25">
      <c r="A7" s="53" t="s">
        <v>233</v>
      </c>
      <c r="B7" s="19" t="s">
        <v>234</v>
      </c>
      <c r="C7" s="19" t="s">
        <v>235</v>
      </c>
      <c r="D7" s="33" t="s">
        <v>236</v>
      </c>
      <c r="E7" s="19" t="s">
        <v>237</v>
      </c>
      <c r="F7" s="54" t="s">
        <v>232</v>
      </c>
    </row>
    <row r="8" spans="1:6" ht="54.75" customHeight="1" x14ac:dyDescent="0.25">
      <c r="A8" s="53" t="s">
        <v>238</v>
      </c>
      <c r="B8" s="16" t="s">
        <v>239</v>
      </c>
      <c r="C8" s="16" t="s">
        <v>240</v>
      </c>
      <c r="D8" s="32" t="s">
        <v>236</v>
      </c>
      <c r="E8" s="16" t="s">
        <v>241</v>
      </c>
      <c r="F8" s="54" t="s">
        <v>232</v>
      </c>
    </row>
    <row r="9" spans="1:6" ht="54.75" customHeight="1" x14ac:dyDescent="0.25">
      <c r="A9" s="53" t="s">
        <v>242</v>
      </c>
      <c r="B9" s="19" t="s">
        <v>243</v>
      </c>
      <c r="C9" s="19" t="s">
        <v>244</v>
      </c>
      <c r="D9" s="33" t="s">
        <v>245</v>
      </c>
      <c r="E9" s="19" t="s">
        <v>215</v>
      </c>
      <c r="F9" s="55" t="s">
        <v>246</v>
      </c>
    </row>
    <row r="10" spans="1:6" ht="54.75" customHeight="1" x14ac:dyDescent="0.25">
      <c r="A10" s="53" t="s">
        <v>247</v>
      </c>
      <c r="B10" s="16" t="s">
        <v>248</v>
      </c>
      <c r="C10" s="16" t="s">
        <v>249</v>
      </c>
      <c r="D10" s="32" t="s">
        <v>250</v>
      </c>
      <c r="E10" s="16" t="s">
        <v>251</v>
      </c>
      <c r="F10" s="55" t="s">
        <v>246</v>
      </c>
    </row>
    <row r="11" spans="1:6" ht="54.75" customHeight="1" x14ac:dyDescent="0.25">
      <c r="A11" s="53" t="s">
        <v>252</v>
      </c>
      <c r="B11" s="19" t="s">
        <v>253</v>
      </c>
      <c r="C11" s="19" t="s">
        <v>254</v>
      </c>
      <c r="D11" s="33" t="s">
        <v>225</v>
      </c>
      <c r="E11" s="19" t="s">
        <v>255</v>
      </c>
      <c r="F11" s="54" t="s">
        <v>232</v>
      </c>
    </row>
    <row r="12" spans="1:6" ht="54.75" customHeight="1" x14ac:dyDescent="0.25">
      <c r="A12" s="53" t="s">
        <v>256</v>
      </c>
      <c r="B12" s="16" t="s">
        <v>257</v>
      </c>
      <c r="C12" s="16" t="s">
        <v>258</v>
      </c>
      <c r="D12" s="32" t="s">
        <v>259</v>
      </c>
      <c r="E12" s="16" t="s">
        <v>260</v>
      </c>
      <c r="F12" s="55" t="s">
        <v>246</v>
      </c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09"/>
  <sheetViews>
    <sheetView showGridLines="0" zoomScaleNormal="100" workbookViewId="0">
      <selection sqref="A1:V1"/>
    </sheetView>
  </sheetViews>
  <sheetFormatPr baseColWidth="10" defaultColWidth="8.7109375" defaultRowHeight="15" x14ac:dyDescent="0.25"/>
  <cols>
    <col min="1" max="1" width="6" customWidth="1"/>
    <col min="2" max="3" width="12" customWidth="1"/>
    <col min="4" max="4" width="22" customWidth="1"/>
    <col min="5" max="5" width="14" customWidth="1"/>
    <col min="6" max="6" width="16" customWidth="1"/>
    <col min="7" max="7" width="8" customWidth="1"/>
    <col min="8" max="8" width="14" customWidth="1"/>
    <col min="9" max="9" width="18" customWidth="1"/>
    <col min="10" max="10" width="28" customWidth="1"/>
    <col min="11" max="11" width="14" customWidth="1"/>
    <col min="12" max="12" width="12" customWidth="1"/>
    <col min="13" max="14" width="14" customWidth="1"/>
    <col min="15" max="15" width="12" customWidth="1"/>
    <col min="16" max="16" width="20" customWidth="1"/>
    <col min="17" max="17" width="8" customWidth="1"/>
    <col min="18" max="18" width="32" customWidth="1"/>
    <col min="19" max="19" width="6" customWidth="1"/>
    <col min="20" max="20" width="26" customWidth="1"/>
    <col min="21" max="21" width="6" customWidth="1"/>
    <col min="22" max="22" width="32" customWidth="1"/>
  </cols>
  <sheetData>
    <row r="1" spans="1:22" ht="24" customHeight="1" x14ac:dyDescent="0.25">
      <c r="A1" s="63" t="s">
        <v>261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30" customHeight="1" x14ac:dyDescent="0.25">
      <c r="A2" s="56" t="s">
        <v>262</v>
      </c>
      <c r="B2" s="56" t="s">
        <v>263</v>
      </c>
      <c r="C2" s="56" t="s">
        <v>264</v>
      </c>
      <c r="D2" s="56" t="s">
        <v>265</v>
      </c>
      <c r="E2" s="56" t="s">
        <v>266</v>
      </c>
      <c r="F2" s="56" t="s">
        <v>267</v>
      </c>
      <c r="G2" s="56" t="s">
        <v>268</v>
      </c>
      <c r="H2" s="56" t="s">
        <v>269</v>
      </c>
      <c r="I2" s="56" t="s">
        <v>270</v>
      </c>
      <c r="J2" s="56" t="s">
        <v>271</v>
      </c>
      <c r="K2" s="56" t="s">
        <v>272</v>
      </c>
      <c r="L2" s="56" t="s">
        <v>273</v>
      </c>
      <c r="M2" s="56" t="s">
        <v>274</v>
      </c>
      <c r="N2" s="56" t="s">
        <v>275</v>
      </c>
      <c r="O2" s="56" t="s">
        <v>276</v>
      </c>
      <c r="P2" s="56" t="s">
        <v>277</v>
      </c>
      <c r="Q2" s="56" t="s">
        <v>278</v>
      </c>
      <c r="R2" s="56" t="s">
        <v>279</v>
      </c>
      <c r="S2" s="56" t="s">
        <v>280</v>
      </c>
      <c r="T2" s="56" t="s">
        <v>281</v>
      </c>
      <c r="U2" s="56" t="s">
        <v>282</v>
      </c>
      <c r="V2" s="56" t="s">
        <v>283</v>
      </c>
    </row>
    <row r="3" spans="1:22" ht="15.75" customHeight="1" x14ac:dyDescent="0.25">
      <c r="A3" s="57" t="s">
        <v>284</v>
      </c>
      <c r="B3" s="57" t="s">
        <v>285</v>
      </c>
      <c r="C3" s="57" t="s">
        <v>286</v>
      </c>
      <c r="D3" s="58" t="s">
        <v>287</v>
      </c>
      <c r="E3" s="57"/>
      <c r="F3" s="57" t="s">
        <v>288</v>
      </c>
      <c r="G3" s="57" t="s">
        <v>289</v>
      </c>
      <c r="H3" s="57" t="s">
        <v>290</v>
      </c>
      <c r="I3" s="58" t="s">
        <v>291</v>
      </c>
      <c r="J3" s="58" t="s">
        <v>292</v>
      </c>
      <c r="K3" s="57" t="s">
        <v>293</v>
      </c>
      <c r="L3" s="57" t="s">
        <v>294</v>
      </c>
      <c r="M3" s="57" t="s">
        <v>295</v>
      </c>
      <c r="N3" s="57" t="s">
        <v>296</v>
      </c>
      <c r="O3" s="57" t="s">
        <v>297</v>
      </c>
      <c r="P3" s="57" t="s">
        <v>298</v>
      </c>
      <c r="Q3" s="57" t="s">
        <v>299</v>
      </c>
      <c r="R3" s="58" t="s">
        <v>300</v>
      </c>
      <c r="S3" s="57" t="s">
        <v>301</v>
      </c>
      <c r="T3" s="58" t="s">
        <v>302</v>
      </c>
      <c r="U3" s="57" t="s">
        <v>303</v>
      </c>
      <c r="V3" s="58" t="s">
        <v>304</v>
      </c>
    </row>
    <row r="4" spans="1:22" ht="15.75" customHeight="1" x14ac:dyDescent="0.25">
      <c r="A4" s="59" t="s">
        <v>305</v>
      </c>
      <c r="B4" s="59"/>
      <c r="C4" s="59" t="s">
        <v>306</v>
      </c>
      <c r="D4" s="60" t="s">
        <v>307</v>
      </c>
      <c r="E4" s="59"/>
      <c r="F4" s="59" t="s">
        <v>308</v>
      </c>
      <c r="G4" s="59" t="s">
        <v>289</v>
      </c>
      <c r="H4" s="59" t="s">
        <v>309</v>
      </c>
      <c r="I4" s="60" t="s">
        <v>310</v>
      </c>
      <c r="J4" s="60" t="s">
        <v>311</v>
      </c>
      <c r="K4" s="59" t="s">
        <v>312</v>
      </c>
      <c r="L4" s="59" t="s">
        <v>313</v>
      </c>
      <c r="M4" s="59" t="s">
        <v>295</v>
      </c>
      <c r="N4" s="59" t="s">
        <v>314</v>
      </c>
      <c r="O4" s="59" t="s">
        <v>297</v>
      </c>
      <c r="P4" s="59" t="s">
        <v>298</v>
      </c>
      <c r="Q4" s="59" t="s">
        <v>299</v>
      </c>
      <c r="R4" s="60" t="s">
        <v>300</v>
      </c>
      <c r="S4" s="59" t="s">
        <v>301</v>
      </c>
      <c r="T4" s="60" t="s">
        <v>302</v>
      </c>
      <c r="U4" s="59" t="s">
        <v>303</v>
      </c>
      <c r="V4" s="60" t="s">
        <v>304</v>
      </c>
    </row>
    <row r="5" spans="1:22" ht="15.75" customHeight="1" x14ac:dyDescent="0.25">
      <c r="A5" s="61" t="s">
        <v>315</v>
      </c>
      <c r="B5" s="61" t="s">
        <v>316</v>
      </c>
      <c r="C5" s="61" t="s">
        <v>317</v>
      </c>
      <c r="D5" s="62" t="s">
        <v>318</v>
      </c>
      <c r="E5" s="61"/>
      <c r="F5" s="61" t="s">
        <v>319</v>
      </c>
      <c r="G5" s="61" t="s">
        <v>320</v>
      </c>
      <c r="H5" s="61" t="s">
        <v>321</v>
      </c>
      <c r="I5" s="62" t="s">
        <v>310</v>
      </c>
      <c r="J5" s="62" t="s">
        <v>322</v>
      </c>
      <c r="K5" s="61" t="s">
        <v>323</v>
      </c>
      <c r="L5" s="61" t="s">
        <v>313</v>
      </c>
      <c r="M5" s="61" t="s">
        <v>295</v>
      </c>
      <c r="N5" s="61" t="s">
        <v>314</v>
      </c>
      <c r="O5" s="61" t="s">
        <v>297</v>
      </c>
      <c r="P5" s="61" t="s">
        <v>298</v>
      </c>
      <c r="Q5" s="61" t="s">
        <v>299</v>
      </c>
      <c r="R5" s="62" t="s">
        <v>300</v>
      </c>
      <c r="S5" s="61" t="s">
        <v>301</v>
      </c>
      <c r="T5" s="62" t="s">
        <v>302</v>
      </c>
      <c r="U5" s="61" t="s">
        <v>303</v>
      </c>
      <c r="V5" s="62" t="s">
        <v>304</v>
      </c>
    </row>
    <row r="6" spans="1:22" ht="15.75" customHeight="1" x14ac:dyDescent="0.25">
      <c r="A6" s="59" t="s">
        <v>324</v>
      </c>
      <c r="B6" s="59" t="s">
        <v>325</v>
      </c>
      <c r="C6" s="59" t="s">
        <v>326</v>
      </c>
      <c r="D6" s="60" t="s">
        <v>327</v>
      </c>
      <c r="E6" s="59"/>
      <c r="F6" s="59" t="s">
        <v>328</v>
      </c>
      <c r="G6" s="59" t="s">
        <v>320</v>
      </c>
      <c r="H6" s="59" t="s">
        <v>329</v>
      </c>
      <c r="I6" s="60" t="s">
        <v>310</v>
      </c>
      <c r="J6" s="60" t="s">
        <v>330</v>
      </c>
      <c r="K6" s="59" t="s">
        <v>331</v>
      </c>
      <c r="L6" s="59" t="s">
        <v>313</v>
      </c>
      <c r="M6" s="59" t="s">
        <v>295</v>
      </c>
      <c r="N6" s="59" t="s">
        <v>314</v>
      </c>
      <c r="O6" s="59" t="s">
        <v>297</v>
      </c>
      <c r="P6" s="59" t="s">
        <v>298</v>
      </c>
      <c r="Q6" s="59" t="s">
        <v>299</v>
      </c>
      <c r="R6" s="60" t="s">
        <v>300</v>
      </c>
      <c r="S6" s="59" t="s">
        <v>301</v>
      </c>
      <c r="T6" s="60" t="s">
        <v>302</v>
      </c>
      <c r="U6" s="59" t="s">
        <v>303</v>
      </c>
      <c r="V6" s="60" t="s">
        <v>304</v>
      </c>
    </row>
    <row r="7" spans="1:22" ht="15.75" customHeight="1" x14ac:dyDescent="0.25">
      <c r="A7" s="61" t="s">
        <v>332</v>
      </c>
      <c r="B7" s="61" t="s">
        <v>333</v>
      </c>
      <c r="C7" s="61" t="s">
        <v>334</v>
      </c>
      <c r="D7" s="62" t="s">
        <v>335</v>
      </c>
      <c r="E7" s="61"/>
      <c r="F7" s="61" t="s">
        <v>336</v>
      </c>
      <c r="G7" s="61" t="s">
        <v>289</v>
      </c>
      <c r="H7" s="61" t="s">
        <v>337</v>
      </c>
      <c r="I7" s="62" t="s">
        <v>310</v>
      </c>
      <c r="J7" s="62" t="s">
        <v>330</v>
      </c>
      <c r="K7" s="61" t="s">
        <v>338</v>
      </c>
      <c r="L7" s="61" t="s">
        <v>313</v>
      </c>
      <c r="M7" s="61" t="s">
        <v>295</v>
      </c>
      <c r="N7" s="61" t="s">
        <v>314</v>
      </c>
      <c r="O7" s="61" t="s">
        <v>297</v>
      </c>
      <c r="P7" s="61" t="s">
        <v>298</v>
      </c>
      <c r="Q7" s="61" t="s">
        <v>299</v>
      </c>
      <c r="R7" s="62" t="s">
        <v>300</v>
      </c>
      <c r="S7" s="61" t="s">
        <v>301</v>
      </c>
      <c r="T7" s="62" t="s">
        <v>302</v>
      </c>
      <c r="U7" s="61" t="s">
        <v>303</v>
      </c>
      <c r="V7" s="62" t="s">
        <v>304</v>
      </c>
    </row>
    <row r="8" spans="1:22" ht="15.75" customHeight="1" x14ac:dyDescent="0.25">
      <c r="A8" s="59" t="s">
        <v>339</v>
      </c>
      <c r="B8" s="59" t="s">
        <v>340</v>
      </c>
      <c r="C8" s="59" t="s">
        <v>341</v>
      </c>
      <c r="D8" s="60" t="s">
        <v>342</v>
      </c>
      <c r="E8" s="59"/>
      <c r="F8" s="59" t="s">
        <v>343</v>
      </c>
      <c r="G8" s="59" t="s">
        <v>289</v>
      </c>
      <c r="H8" s="59" t="s">
        <v>344</v>
      </c>
      <c r="I8" s="60" t="s">
        <v>310</v>
      </c>
      <c r="J8" s="60" t="s">
        <v>345</v>
      </c>
      <c r="K8" s="59" t="s">
        <v>346</v>
      </c>
      <c r="L8" s="59" t="s">
        <v>313</v>
      </c>
      <c r="M8" s="59" t="s">
        <v>295</v>
      </c>
      <c r="N8" s="59" t="s">
        <v>314</v>
      </c>
      <c r="O8" s="59" t="s">
        <v>297</v>
      </c>
      <c r="P8" s="59" t="s">
        <v>298</v>
      </c>
      <c r="Q8" s="59" t="s">
        <v>299</v>
      </c>
      <c r="R8" s="60" t="s">
        <v>300</v>
      </c>
      <c r="S8" s="59" t="s">
        <v>301</v>
      </c>
      <c r="T8" s="60" t="s">
        <v>302</v>
      </c>
      <c r="U8" s="59" t="s">
        <v>303</v>
      </c>
      <c r="V8" s="60" t="s">
        <v>304</v>
      </c>
    </row>
    <row r="9" spans="1:22" ht="15.75" customHeight="1" x14ac:dyDescent="0.25">
      <c r="A9" s="61" t="s">
        <v>347</v>
      </c>
      <c r="B9" s="61" t="s">
        <v>348</v>
      </c>
      <c r="C9" s="61" t="s">
        <v>349</v>
      </c>
      <c r="D9" s="62" t="s">
        <v>350</v>
      </c>
      <c r="E9" s="61"/>
      <c r="F9" s="61" t="s">
        <v>351</v>
      </c>
      <c r="G9" s="61" t="s">
        <v>289</v>
      </c>
      <c r="H9" s="61" t="s">
        <v>352</v>
      </c>
      <c r="I9" s="62" t="s">
        <v>310</v>
      </c>
      <c r="J9" s="62" t="s">
        <v>353</v>
      </c>
      <c r="K9" s="61" t="s">
        <v>354</v>
      </c>
      <c r="L9" s="61" t="s">
        <v>313</v>
      </c>
      <c r="M9" s="61" t="s">
        <v>295</v>
      </c>
      <c r="N9" s="61" t="s">
        <v>314</v>
      </c>
      <c r="O9" s="61" t="s">
        <v>297</v>
      </c>
      <c r="P9" s="61" t="s">
        <v>298</v>
      </c>
      <c r="Q9" s="61" t="s">
        <v>299</v>
      </c>
      <c r="R9" s="62" t="s">
        <v>300</v>
      </c>
      <c r="S9" s="61" t="s">
        <v>301</v>
      </c>
      <c r="T9" s="62" t="s">
        <v>302</v>
      </c>
      <c r="U9" s="61" t="s">
        <v>303</v>
      </c>
      <c r="V9" s="62" t="s">
        <v>304</v>
      </c>
    </row>
    <row r="10" spans="1:22" ht="15.75" customHeight="1" x14ac:dyDescent="0.25">
      <c r="A10" s="59" t="s">
        <v>355</v>
      </c>
      <c r="B10" s="59" t="s">
        <v>356</v>
      </c>
      <c r="C10" s="59" t="s">
        <v>357</v>
      </c>
      <c r="D10" s="60" t="s">
        <v>358</v>
      </c>
      <c r="E10" s="59"/>
      <c r="F10" s="59" t="s">
        <v>359</v>
      </c>
      <c r="G10" s="59" t="s">
        <v>320</v>
      </c>
      <c r="H10" s="59" t="s">
        <v>360</v>
      </c>
      <c r="I10" s="60" t="s">
        <v>310</v>
      </c>
      <c r="J10" s="60" t="s">
        <v>353</v>
      </c>
      <c r="K10" s="59" t="s">
        <v>361</v>
      </c>
      <c r="L10" s="59" t="s">
        <v>313</v>
      </c>
      <c r="M10" s="59" t="s">
        <v>295</v>
      </c>
      <c r="N10" s="59" t="s">
        <v>314</v>
      </c>
      <c r="O10" s="59" t="s">
        <v>297</v>
      </c>
      <c r="P10" s="59" t="s">
        <v>298</v>
      </c>
      <c r="Q10" s="59" t="s">
        <v>299</v>
      </c>
      <c r="R10" s="60" t="s">
        <v>300</v>
      </c>
      <c r="S10" s="59" t="s">
        <v>301</v>
      </c>
      <c r="T10" s="60" t="s">
        <v>302</v>
      </c>
      <c r="U10" s="59" t="s">
        <v>303</v>
      </c>
      <c r="V10" s="60" t="s">
        <v>304</v>
      </c>
    </row>
    <row r="11" spans="1:22" ht="15.75" customHeight="1" x14ac:dyDescent="0.25">
      <c r="A11" s="61" t="s">
        <v>362</v>
      </c>
      <c r="B11" s="61" t="s">
        <v>363</v>
      </c>
      <c r="C11" s="61" t="s">
        <v>325</v>
      </c>
      <c r="D11" s="62" t="s">
        <v>364</v>
      </c>
      <c r="E11" s="61"/>
      <c r="F11" s="61" t="s">
        <v>365</v>
      </c>
      <c r="G11" s="61" t="s">
        <v>320</v>
      </c>
      <c r="H11" s="61" t="s">
        <v>366</v>
      </c>
      <c r="I11" s="62" t="s">
        <v>310</v>
      </c>
      <c r="J11" s="62" t="s">
        <v>367</v>
      </c>
      <c r="K11" s="61" t="s">
        <v>368</v>
      </c>
      <c r="L11" s="61" t="s">
        <v>313</v>
      </c>
      <c r="M11" s="61" t="s">
        <v>295</v>
      </c>
      <c r="N11" s="61" t="s">
        <v>314</v>
      </c>
      <c r="O11" s="61" t="s">
        <v>297</v>
      </c>
      <c r="P11" s="61" t="s">
        <v>298</v>
      </c>
      <c r="Q11" s="61" t="s">
        <v>299</v>
      </c>
      <c r="R11" s="62" t="s">
        <v>300</v>
      </c>
      <c r="S11" s="61" t="s">
        <v>301</v>
      </c>
      <c r="T11" s="62" t="s">
        <v>302</v>
      </c>
      <c r="U11" s="61" t="s">
        <v>303</v>
      </c>
      <c r="V11" s="62" t="s">
        <v>304</v>
      </c>
    </row>
    <row r="12" spans="1:22" ht="15.75" customHeight="1" x14ac:dyDescent="0.25">
      <c r="A12" s="59" t="s">
        <v>369</v>
      </c>
      <c r="B12" s="59" t="s">
        <v>370</v>
      </c>
      <c r="C12" s="59" t="s">
        <v>371</v>
      </c>
      <c r="D12" s="60" t="s">
        <v>372</v>
      </c>
      <c r="E12" s="59"/>
      <c r="F12" s="59" t="s">
        <v>373</v>
      </c>
      <c r="G12" s="59" t="s">
        <v>320</v>
      </c>
      <c r="H12" s="59" t="s">
        <v>290</v>
      </c>
      <c r="I12" s="60" t="s">
        <v>310</v>
      </c>
      <c r="J12" s="60" t="s">
        <v>374</v>
      </c>
      <c r="K12" s="59" t="s">
        <v>375</v>
      </c>
      <c r="L12" s="59" t="s">
        <v>313</v>
      </c>
      <c r="M12" s="59" t="s">
        <v>295</v>
      </c>
      <c r="N12" s="59" t="s">
        <v>314</v>
      </c>
      <c r="O12" s="59" t="s">
        <v>297</v>
      </c>
      <c r="P12" s="59" t="s">
        <v>298</v>
      </c>
      <c r="Q12" s="59" t="s">
        <v>299</v>
      </c>
      <c r="R12" s="60" t="s">
        <v>300</v>
      </c>
      <c r="S12" s="59" t="s">
        <v>301</v>
      </c>
      <c r="T12" s="60" t="s">
        <v>302</v>
      </c>
      <c r="U12" s="59" t="s">
        <v>303</v>
      </c>
      <c r="V12" s="60" t="s">
        <v>304</v>
      </c>
    </row>
    <row r="13" spans="1:22" ht="15.75" customHeight="1" x14ac:dyDescent="0.25">
      <c r="A13" s="61" t="s">
        <v>376</v>
      </c>
      <c r="B13" s="61" t="s">
        <v>377</v>
      </c>
      <c r="C13" s="61" t="s">
        <v>378</v>
      </c>
      <c r="D13" s="62" t="s">
        <v>379</v>
      </c>
      <c r="E13" s="61"/>
      <c r="F13" s="61" t="s">
        <v>380</v>
      </c>
      <c r="G13" s="61" t="s">
        <v>320</v>
      </c>
      <c r="H13" s="61" t="s">
        <v>381</v>
      </c>
      <c r="I13" s="62" t="s">
        <v>310</v>
      </c>
      <c r="J13" s="62" t="s">
        <v>382</v>
      </c>
      <c r="K13" s="61" t="s">
        <v>383</v>
      </c>
      <c r="L13" s="61" t="s">
        <v>313</v>
      </c>
      <c r="M13" s="61" t="s">
        <v>295</v>
      </c>
      <c r="N13" s="61" t="s">
        <v>314</v>
      </c>
      <c r="O13" s="61" t="s">
        <v>297</v>
      </c>
      <c r="P13" s="61" t="s">
        <v>298</v>
      </c>
      <c r="Q13" s="61" t="s">
        <v>299</v>
      </c>
      <c r="R13" s="62" t="s">
        <v>300</v>
      </c>
      <c r="S13" s="61" t="s">
        <v>301</v>
      </c>
      <c r="T13" s="62" t="s">
        <v>302</v>
      </c>
      <c r="U13" s="61" t="s">
        <v>303</v>
      </c>
      <c r="V13" s="62" t="s">
        <v>304</v>
      </c>
    </row>
    <row r="14" spans="1:22" ht="15.75" customHeight="1" x14ac:dyDescent="0.25">
      <c r="A14" s="59" t="s">
        <v>384</v>
      </c>
      <c r="B14" s="59" t="s">
        <v>385</v>
      </c>
      <c r="C14" s="59" t="s">
        <v>386</v>
      </c>
      <c r="D14" s="60" t="s">
        <v>387</v>
      </c>
      <c r="E14" s="59"/>
      <c r="F14" s="59" t="s">
        <v>388</v>
      </c>
      <c r="G14" s="59" t="s">
        <v>320</v>
      </c>
      <c r="H14" s="59" t="s">
        <v>389</v>
      </c>
      <c r="I14" s="60" t="s">
        <v>310</v>
      </c>
      <c r="J14" s="60" t="s">
        <v>367</v>
      </c>
      <c r="K14" s="59" t="s">
        <v>390</v>
      </c>
      <c r="L14" s="59" t="s">
        <v>313</v>
      </c>
      <c r="M14" s="59" t="s">
        <v>295</v>
      </c>
      <c r="N14" s="59" t="s">
        <v>314</v>
      </c>
      <c r="O14" s="59" t="s">
        <v>297</v>
      </c>
      <c r="P14" s="59" t="s">
        <v>298</v>
      </c>
      <c r="Q14" s="59" t="s">
        <v>299</v>
      </c>
      <c r="R14" s="60" t="s">
        <v>300</v>
      </c>
      <c r="S14" s="59" t="s">
        <v>301</v>
      </c>
      <c r="T14" s="60" t="s">
        <v>302</v>
      </c>
      <c r="U14" s="59" t="s">
        <v>303</v>
      </c>
      <c r="V14" s="60" t="s">
        <v>304</v>
      </c>
    </row>
    <row r="15" spans="1:22" ht="15.75" customHeight="1" x14ac:dyDescent="0.25">
      <c r="A15" s="61" t="s">
        <v>391</v>
      </c>
      <c r="B15" s="61" t="s">
        <v>392</v>
      </c>
      <c r="C15" s="61" t="s">
        <v>393</v>
      </c>
      <c r="D15" s="62" t="s">
        <v>394</v>
      </c>
      <c r="E15" s="61"/>
      <c r="F15" s="61" t="s">
        <v>395</v>
      </c>
      <c r="G15" s="61" t="s">
        <v>289</v>
      </c>
      <c r="H15" s="61" t="s">
        <v>396</v>
      </c>
      <c r="I15" s="62" t="s">
        <v>310</v>
      </c>
      <c r="J15" s="62" t="s">
        <v>345</v>
      </c>
      <c r="K15" s="61" t="s">
        <v>397</v>
      </c>
      <c r="L15" s="61" t="s">
        <v>313</v>
      </c>
      <c r="M15" s="61" t="s">
        <v>295</v>
      </c>
      <c r="N15" s="61" t="s">
        <v>314</v>
      </c>
      <c r="O15" s="61" t="s">
        <v>297</v>
      </c>
      <c r="P15" s="61" t="s">
        <v>298</v>
      </c>
      <c r="Q15" s="61" t="s">
        <v>299</v>
      </c>
      <c r="R15" s="62" t="s">
        <v>300</v>
      </c>
      <c r="S15" s="61" t="s">
        <v>301</v>
      </c>
      <c r="T15" s="62" t="s">
        <v>302</v>
      </c>
      <c r="U15" s="61" t="s">
        <v>303</v>
      </c>
      <c r="V15" s="62" t="s">
        <v>304</v>
      </c>
    </row>
    <row r="16" spans="1:22" ht="15.75" customHeight="1" x14ac:dyDescent="0.25">
      <c r="A16" s="59" t="s">
        <v>398</v>
      </c>
      <c r="B16" s="59" t="s">
        <v>399</v>
      </c>
      <c r="C16" s="59" t="s">
        <v>400</v>
      </c>
      <c r="D16" s="60" t="s">
        <v>401</v>
      </c>
      <c r="E16" s="59"/>
      <c r="F16" s="59" t="s">
        <v>402</v>
      </c>
      <c r="G16" s="59" t="s">
        <v>320</v>
      </c>
      <c r="H16" s="59" t="s">
        <v>403</v>
      </c>
      <c r="I16" s="60" t="s">
        <v>310</v>
      </c>
      <c r="J16" s="60" t="s">
        <v>311</v>
      </c>
      <c r="K16" s="59" t="s">
        <v>404</v>
      </c>
      <c r="L16" s="59" t="s">
        <v>313</v>
      </c>
      <c r="M16" s="59" t="s">
        <v>295</v>
      </c>
      <c r="N16" s="59" t="s">
        <v>314</v>
      </c>
      <c r="O16" s="59" t="s">
        <v>297</v>
      </c>
      <c r="P16" s="59" t="s">
        <v>298</v>
      </c>
      <c r="Q16" s="59" t="s">
        <v>299</v>
      </c>
      <c r="R16" s="60" t="s">
        <v>300</v>
      </c>
      <c r="S16" s="59" t="s">
        <v>301</v>
      </c>
      <c r="T16" s="60" t="s">
        <v>302</v>
      </c>
      <c r="U16" s="59" t="s">
        <v>303</v>
      </c>
      <c r="V16" s="60" t="s">
        <v>304</v>
      </c>
    </row>
    <row r="17" spans="1:22" ht="15.75" customHeight="1" x14ac:dyDescent="0.25">
      <c r="A17" s="61" t="s">
        <v>405</v>
      </c>
      <c r="B17" s="61" t="s">
        <v>406</v>
      </c>
      <c r="C17" s="61" t="s">
        <v>407</v>
      </c>
      <c r="D17" s="62" t="s">
        <v>408</v>
      </c>
      <c r="E17" s="61"/>
      <c r="F17" s="61" t="s">
        <v>409</v>
      </c>
      <c r="G17" s="61" t="s">
        <v>289</v>
      </c>
      <c r="H17" s="61" t="s">
        <v>410</v>
      </c>
      <c r="I17" s="62" t="s">
        <v>310</v>
      </c>
      <c r="J17" s="62" t="s">
        <v>311</v>
      </c>
      <c r="K17" s="61" t="s">
        <v>411</v>
      </c>
      <c r="L17" s="61" t="s">
        <v>313</v>
      </c>
      <c r="M17" s="61" t="s">
        <v>295</v>
      </c>
      <c r="N17" s="61" t="s">
        <v>314</v>
      </c>
      <c r="O17" s="61" t="s">
        <v>297</v>
      </c>
      <c r="P17" s="61" t="s">
        <v>298</v>
      </c>
      <c r="Q17" s="61" t="s">
        <v>299</v>
      </c>
      <c r="R17" s="62" t="s">
        <v>300</v>
      </c>
      <c r="S17" s="61" t="s">
        <v>301</v>
      </c>
      <c r="T17" s="62" t="s">
        <v>302</v>
      </c>
      <c r="U17" s="61" t="s">
        <v>303</v>
      </c>
      <c r="V17" s="62" t="s">
        <v>304</v>
      </c>
    </row>
    <row r="18" spans="1:22" ht="15.75" customHeight="1" x14ac:dyDescent="0.25">
      <c r="A18" s="59" t="s">
        <v>412</v>
      </c>
      <c r="B18" s="59" t="s">
        <v>413</v>
      </c>
      <c r="C18" s="59" t="s">
        <v>414</v>
      </c>
      <c r="D18" s="60" t="s">
        <v>415</v>
      </c>
      <c r="E18" s="59"/>
      <c r="F18" s="59" t="s">
        <v>416</v>
      </c>
      <c r="G18" s="59" t="s">
        <v>289</v>
      </c>
      <c r="H18" s="59" t="s">
        <v>417</v>
      </c>
      <c r="I18" s="60" t="s">
        <v>310</v>
      </c>
      <c r="J18" s="60" t="s">
        <v>345</v>
      </c>
      <c r="K18" s="59" t="s">
        <v>418</v>
      </c>
      <c r="L18" s="59" t="s">
        <v>313</v>
      </c>
      <c r="M18" s="59" t="s">
        <v>295</v>
      </c>
      <c r="N18" s="59" t="s">
        <v>314</v>
      </c>
      <c r="O18" s="59" t="s">
        <v>297</v>
      </c>
      <c r="P18" s="59" t="s">
        <v>298</v>
      </c>
      <c r="Q18" s="59" t="s">
        <v>299</v>
      </c>
      <c r="R18" s="60" t="s">
        <v>300</v>
      </c>
      <c r="S18" s="59" t="s">
        <v>301</v>
      </c>
      <c r="T18" s="60" t="s">
        <v>302</v>
      </c>
      <c r="U18" s="59" t="s">
        <v>303</v>
      </c>
      <c r="V18" s="60" t="s">
        <v>304</v>
      </c>
    </row>
    <row r="19" spans="1:22" ht="15.75" customHeight="1" x14ac:dyDescent="0.25">
      <c r="A19" s="61" t="s">
        <v>419</v>
      </c>
      <c r="B19" s="61" t="s">
        <v>420</v>
      </c>
      <c r="C19" s="61" t="s">
        <v>421</v>
      </c>
      <c r="D19" s="62" t="s">
        <v>422</v>
      </c>
      <c r="E19" s="61"/>
      <c r="F19" s="61" t="s">
        <v>423</v>
      </c>
      <c r="G19" s="61" t="s">
        <v>289</v>
      </c>
      <c r="H19" s="61" t="s">
        <v>424</v>
      </c>
      <c r="I19" s="62" t="s">
        <v>310</v>
      </c>
      <c r="J19" s="62" t="s">
        <v>345</v>
      </c>
      <c r="K19" s="61" t="s">
        <v>425</v>
      </c>
      <c r="L19" s="61" t="s">
        <v>313</v>
      </c>
      <c r="M19" s="61" t="s">
        <v>295</v>
      </c>
      <c r="N19" s="61" t="s">
        <v>314</v>
      </c>
      <c r="O19" s="61" t="s">
        <v>297</v>
      </c>
      <c r="P19" s="61" t="s">
        <v>298</v>
      </c>
      <c r="Q19" s="61" t="s">
        <v>299</v>
      </c>
      <c r="R19" s="62" t="s">
        <v>300</v>
      </c>
      <c r="S19" s="61" t="s">
        <v>301</v>
      </c>
      <c r="T19" s="62" t="s">
        <v>302</v>
      </c>
      <c r="U19" s="61" t="s">
        <v>303</v>
      </c>
      <c r="V19" s="62" t="s">
        <v>304</v>
      </c>
    </row>
    <row r="20" spans="1:22" ht="15.75" customHeight="1" x14ac:dyDescent="0.25">
      <c r="A20" s="59" t="s">
        <v>426</v>
      </c>
      <c r="B20" s="59" t="s">
        <v>427</v>
      </c>
      <c r="C20" s="59" t="s">
        <v>428</v>
      </c>
      <c r="D20" s="60" t="s">
        <v>429</v>
      </c>
      <c r="E20" s="59"/>
      <c r="F20" s="59" t="s">
        <v>430</v>
      </c>
      <c r="G20" s="59" t="s">
        <v>320</v>
      </c>
      <c r="H20" s="59" t="s">
        <v>431</v>
      </c>
      <c r="I20" s="60" t="s">
        <v>310</v>
      </c>
      <c r="J20" s="60" t="s">
        <v>432</v>
      </c>
      <c r="K20" s="59" t="s">
        <v>433</v>
      </c>
      <c r="L20" s="59" t="s">
        <v>313</v>
      </c>
      <c r="M20" s="59" t="s">
        <v>295</v>
      </c>
      <c r="N20" s="59" t="s">
        <v>314</v>
      </c>
      <c r="O20" s="59" t="s">
        <v>297</v>
      </c>
      <c r="P20" s="59" t="s">
        <v>298</v>
      </c>
      <c r="Q20" s="59" t="s">
        <v>299</v>
      </c>
      <c r="R20" s="60" t="s">
        <v>300</v>
      </c>
      <c r="S20" s="59" t="s">
        <v>301</v>
      </c>
      <c r="T20" s="60" t="s">
        <v>302</v>
      </c>
      <c r="U20" s="59" t="s">
        <v>303</v>
      </c>
      <c r="V20" s="60" t="s">
        <v>304</v>
      </c>
    </row>
    <row r="21" spans="1:22" ht="15.75" customHeight="1" x14ac:dyDescent="0.25">
      <c r="A21" s="61" t="s">
        <v>434</v>
      </c>
      <c r="B21" s="61" t="s">
        <v>435</v>
      </c>
      <c r="C21" s="61" t="s">
        <v>436</v>
      </c>
      <c r="D21" s="62" t="s">
        <v>437</v>
      </c>
      <c r="E21" s="61"/>
      <c r="F21" s="61" t="s">
        <v>438</v>
      </c>
      <c r="G21" s="61" t="s">
        <v>289</v>
      </c>
      <c r="H21" s="61" t="s">
        <v>439</v>
      </c>
      <c r="I21" s="62" t="s">
        <v>310</v>
      </c>
      <c r="J21" s="62" t="s">
        <v>440</v>
      </c>
      <c r="K21" s="61" t="s">
        <v>441</v>
      </c>
      <c r="L21" s="61" t="s">
        <v>313</v>
      </c>
      <c r="M21" s="61" t="s">
        <v>295</v>
      </c>
      <c r="N21" s="61" t="s">
        <v>314</v>
      </c>
      <c r="O21" s="61" t="s">
        <v>297</v>
      </c>
      <c r="P21" s="61" t="s">
        <v>298</v>
      </c>
      <c r="Q21" s="61" t="s">
        <v>299</v>
      </c>
      <c r="R21" s="62" t="s">
        <v>300</v>
      </c>
      <c r="S21" s="61" t="s">
        <v>301</v>
      </c>
      <c r="T21" s="62" t="s">
        <v>302</v>
      </c>
      <c r="U21" s="61" t="s">
        <v>303</v>
      </c>
      <c r="V21" s="62" t="s">
        <v>304</v>
      </c>
    </row>
    <row r="22" spans="1:22" ht="15.75" customHeight="1" x14ac:dyDescent="0.25">
      <c r="A22" s="59" t="s">
        <v>442</v>
      </c>
      <c r="B22" s="59" t="s">
        <v>443</v>
      </c>
      <c r="C22" s="59" t="s">
        <v>444</v>
      </c>
      <c r="D22" s="60" t="s">
        <v>445</v>
      </c>
      <c r="E22" s="59"/>
      <c r="F22" s="59" t="s">
        <v>446</v>
      </c>
      <c r="G22" s="59" t="s">
        <v>320</v>
      </c>
      <c r="H22" s="59" t="s">
        <v>447</v>
      </c>
      <c r="I22" s="60" t="s">
        <v>310</v>
      </c>
      <c r="J22" s="60" t="s">
        <v>322</v>
      </c>
      <c r="K22" s="59" t="s">
        <v>448</v>
      </c>
      <c r="L22" s="59" t="s">
        <v>313</v>
      </c>
      <c r="M22" s="59" t="s">
        <v>295</v>
      </c>
      <c r="N22" s="59" t="s">
        <v>314</v>
      </c>
      <c r="O22" s="59" t="s">
        <v>297</v>
      </c>
      <c r="P22" s="59" t="s">
        <v>298</v>
      </c>
      <c r="Q22" s="59" t="s">
        <v>299</v>
      </c>
      <c r="R22" s="60" t="s">
        <v>300</v>
      </c>
      <c r="S22" s="59" t="s">
        <v>301</v>
      </c>
      <c r="T22" s="60" t="s">
        <v>302</v>
      </c>
      <c r="U22" s="59" t="s">
        <v>303</v>
      </c>
      <c r="V22" s="60" t="s">
        <v>304</v>
      </c>
    </row>
    <row r="23" spans="1:22" ht="15.75" customHeight="1" x14ac:dyDescent="0.25">
      <c r="A23" s="61" t="s">
        <v>449</v>
      </c>
      <c r="B23" s="61" t="s">
        <v>450</v>
      </c>
      <c r="C23" s="61" t="s">
        <v>451</v>
      </c>
      <c r="D23" s="62" t="s">
        <v>452</v>
      </c>
      <c r="E23" s="61"/>
      <c r="F23" s="61" t="s">
        <v>453</v>
      </c>
      <c r="G23" s="61" t="s">
        <v>289</v>
      </c>
      <c r="H23" s="61" t="s">
        <v>454</v>
      </c>
      <c r="I23" s="62" t="s">
        <v>310</v>
      </c>
      <c r="J23" s="62" t="s">
        <v>330</v>
      </c>
      <c r="K23" s="61" t="s">
        <v>455</v>
      </c>
      <c r="L23" s="61" t="s">
        <v>313</v>
      </c>
      <c r="M23" s="61" t="s">
        <v>295</v>
      </c>
      <c r="N23" s="61" t="s">
        <v>314</v>
      </c>
      <c r="O23" s="61" t="s">
        <v>297</v>
      </c>
      <c r="P23" s="61" t="s">
        <v>298</v>
      </c>
      <c r="Q23" s="61" t="s">
        <v>299</v>
      </c>
      <c r="R23" s="62" t="s">
        <v>300</v>
      </c>
      <c r="S23" s="61" t="s">
        <v>301</v>
      </c>
      <c r="T23" s="62" t="s">
        <v>302</v>
      </c>
      <c r="U23" s="61" t="s">
        <v>303</v>
      </c>
      <c r="V23" s="62" t="s">
        <v>304</v>
      </c>
    </row>
    <row r="24" spans="1:22" ht="15.75" customHeight="1" x14ac:dyDescent="0.25">
      <c r="A24" s="59" t="s">
        <v>456</v>
      </c>
      <c r="B24" s="59" t="s">
        <v>457</v>
      </c>
      <c r="C24" s="59" t="s">
        <v>458</v>
      </c>
      <c r="D24" s="60" t="s">
        <v>459</v>
      </c>
      <c r="E24" s="59"/>
      <c r="F24" s="59" t="s">
        <v>460</v>
      </c>
      <c r="G24" s="59" t="s">
        <v>289</v>
      </c>
      <c r="H24" s="59" t="s">
        <v>461</v>
      </c>
      <c r="I24" s="60" t="s">
        <v>310</v>
      </c>
      <c r="J24" s="60" t="s">
        <v>440</v>
      </c>
      <c r="K24" s="59" t="s">
        <v>462</v>
      </c>
      <c r="L24" s="59" t="s">
        <v>313</v>
      </c>
      <c r="M24" s="59" t="s">
        <v>295</v>
      </c>
      <c r="N24" s="59" t="s">
        <v>314</v>
      </c>
      <c r="O24" s="59" t="s">
        <v>297</v>
      </c>
      <c r="P24" s="59" t="s">
        <v>298</v>
      </c>
      <c r="Q24" s="59" t="s">
        <v>299</v>
      </c>
      <c r="R24" s="60" t="s">
        <v>300</v>
      </c>
      <c r="S24" s="59" t="s">
        <v>301</v>
      </c>
      <c r="T24" s="60" t="s">
        <v>302</v>
      </c>
      <c r="U24" s="59" t="s">
        <v>303</v>
      </c>
      <c r="V24" s="60" t="s">
        <v>304</v>
      </c>
    </row>
    <row r="25" spans="1:22" ht="15.75" customHeight="1" x14ac:dyDescent="0.25">
      <c r="A25" s="61" t="s">
        <v>463</v>
      </c>
      <c r="B25" s="61" t="s">
        <v>464</v>
      </c>
      <c r="C25" s="61" t="s">
        <v>465</v>
      </c>
      <c r="D25" s="62" t="s">
        <v>466</v>
      </c>
      <c r="E25" s="61"/>
      <c r="F25" s="61" t="s">
        <v>467</v>
      </c>
      <c r="G25" s="61" t="s">
        <v>289</v>
      </c>
      <c r="H25" s="61" t="s">
        <v>468</v>
      </c>
      <c r="I25" s="62" t="s">
        <v>310</v>
      </c>
      <c r="J25" s="62" t="s">
        <v>469</v>
      </c>
      <c r="K25" s="61" t="s">
        <v>470</v>
      </c>
      <c r="L25" s="61" t="s">
        <v>313</v>
      </c>
      <c r="M25" s="61" t="s">
        <v>295</v>
      </c>
      <c r="N25" s="61" t="s">
        <v>314</v>
      </c>
      <c r="O25" s="61" t="s">
        <v>297</v>
      </c>
      <c r="P25" s="61" t="s">
        <v>298</v>
      </c>
      <c r="Q25" s="61" t="s">
        <v>299</v>
      </c>
      <c r="R25" s="62" t="s">
        <v>300</v>
      </c>
      <c r="S25" s="61" t="s">
        <v>301</v>
      </c>
      <c r="T25" s="62" t="s">
        <v>302</v>
      </c>
      <c r="U25" s="61" t="s">
        <v>303</v>
      </c>
      <c r="V25" s="62" t="s">
        <v>304</v>
      </c>
    </row>
    <row r="26" spans="1:22" ht="15.75" customHeight="1" x14ac:dyDescent="0.25">
      <c r="A26" s="59" t="s">
        <v>471</v>
      </c>
      <c r="B26" s="59" t="s">
        <v>472</v>
      </c>
      <c r="C26" s="59" t="s">
        <v>473</v>
      </c>
      <c r="D26" s="60" t="s">
        <v>474</v>
      </c>
      <c r="E26" s="59"/>
      <c r="F26" s="59" t="s">
        <v>475</v>
      </c>
      <c r="G26" s="59" t="s">
        <v>320</v>
      </c>
      <c r="H26" s="59" t="s">
        <v>476</v>
      </c>
      <c r="I26" s="60" t="s">
        <v>310</v>
      </c>
      <c r="J26" s="60" t="s">
        <v>440</v>
      </c>
      <c r="K26" s="59" t="s">
        <v>477</v>
      </c>
      <c r="L26" s="59" t="s">
        <v>313</v>
      </c>
      <c r="M26" s="59" t="s">
        <v>295</v>
      </c>
      <c r="N26" s="59" t="s">
        <v>314</v>
      </c>
      <c r="O26" s="59" t="s">
        <v>297</v>
      </c>
      <c r="P26" s="59" t="s">
        <v>298</v>
      </c>
      <c r="Q26" s="59" t="s">
        <v>299</v>
      </c>
      <c r="R26" s="60" t="s">
        <v>300</v>
      </c>
      <c r="S26" s="59" t="s">
        <v>301</v>
      </c>
      <c r="T26" s="60" t="s">
        <v>302</v>
      </c>
      <c r="U26" s="59" t="s">
        <v>303</v>
      </c>
      <c r="V26" s="60" t="s">
        <v>304</v>
      </c>
    </row>
    <row r="27" spans="1:22" ht="15.75" customHeight="1" x14ac:dyDescent="0.25">
      <c r="A27" s="61" t="s">
        <v>478</v>
      </c>
      <c r="B27" s="61" t="s">
        <v>479</v>
      </c>
      <c r="C27" s="61" t="s">
        <v>480</v>
      </c>
      <c r="D27" s="62" t="s">
        <v>481</v>
      </c>
      <c r="E27" s="61"/>
      <c r="F27" s="61" t="s">
        <v>482</v>
      </c>
      <c r="G27" s="61" t="s">
        <v>289</v>
      </c>
      <c r="H27" s="61" t="s">
        <v>483</v>
      </c>
      <c r="I27" s="62" t="s">
        <v>310</v>
      </c>
      <c r="J27" s="62" t="s">
        <v>432</v>
      </c>
      <c r="K27" s="61" t="s">
        <v>484</v>
      </c>
      <c r="L27" s="61" t="s">
        <v>313</v>
      </c>
      <c r="M27" s="61" t="s">
        <v>295</v>
      </c>
      <c r="N27" s="61" t="s">
        <v>314</v>
      </c>
      <c r="O27" s="61" t="s">
        <v>297</v>
      </c>
      <c r="P27" s="61" t="s">
        <v>298</v>
      </c>
      <c r="Q27" s="61" t="s">
        <v>299</v>
      </c>
      <c r="R27" s="62" t="s">
        <v>300</v>
      </c>
      <c r="S27" s="61" t="s">
        <v>301</v>
      </c>
      <c r="T27" s="62" t="s">
        <v>302</v>
      </c>
      <c r="U27" s="61" t="s">
        <v>303</v>
      </c>
      <c r="V27" s="62" t="s">
        <v>304</v>
      </c>
    </row>
    <row r="28" spans="1:22" ht="15.75" customHeight="1" x14ac:dyDescent="0.25">
      <c r="A28" s="59" t="s">
        <v>485</v>
      </c>
      <c r="B28" s="59" t="s">
        <v>486</v>
      </c>
      <c r="C28" s="59" t="s">
        <v>487</v>
      </c>
      <c r="D28" s="60" t="s">
        <v>488</v>
      </c>
      <c r="E28" s="59"/>
      <c r="F28" s="59" t="s">
        <v>489</v>
      </c>
      <c r="G28" s="59" t="s">
        <v>289</v>
      </c>
      <c r="H28" s="59" t="s">
        <v>490</v>
      </c>
      <c r="I28" s="60" t="s">
        <v>310</v>
      </c>
      <c r="J28" s="60" t="s">
        <v>311</v>
      </c>
      <c r="K28" s="59" t="s">
        <v>491</v>
      </c>
      <c r="L28" s="59" t="s">
        <v>313</v>
      </c>
      <c r="M28" s="59" t="s">
        <v>295</v>
      </c>
      <c r="N28" s="59" t="s">
        <v>314</v>
      </c>
      <c r="O28" s="59" t="s">
        <v>297</v>
      </c>
      <c r="P28" s="59" t="s">
        <v>298</v>
      </c>
      <c r="Q28" s="59" t="s">
        <v>299</v>
      </c>
      <c r="R28" s="60" t="s">
        <v>300</v>
      </c>
      <c r="S28" s="59" t="s">
        <v>301</v>
      </c>
      <c r="T28" s="60" t="s">
        <v>302</v>
      </c>
      <c r="U28" s="59" t="s">
        <v>303</v>
      </c>
      <c r="V28" s="60" t="s">
        <v>304</v>
      </c>
    </row>
    <row r="29" spans="1:22" ht="15.75" customHeight="1" x14ac:dyDescent="0.25">
      <c r="A29" s="61" t="s">
        <v>492</v>
      </c>
      <c r="B29" s="61" t="s">
        <v>493</v>
      </c>
      <c r="C29" s="61" t="s">
        <v>494</v>
      </c>
      <c r="D29" s="62" t="s">
        <v>495</v>
      </c>
      <c r="E29" s="61"/>
      <c r="F29" s="61" t="s">
        <v>496</v>
      </c>
      <c r="G29" s="61" t="s">
        <v>289</v>
      </c>
      <c r="H29" s="61" t="s">
        <v>497</v>
      </c>
      <c r="I29" s="62" t="s">
        <v>310</v>
      </c>
      <c r="J29" s="62" t="s">
        <v>367</v>
      </c>
      <c r="K29" s="61" t="s">
        <v>498</v>
      </c>
      <c r="L29" s="61" t="s">
        <v>313</v>
      </c>
      <c r="M29" s="61" t="s">
        <v>295</v>
      </c>
      <c r="N29" s="61" t="s">
        <v>314</v>
      </c>
      <c r="O29" s="61" t="s">
        <v>297</v>
      </c>
      <c r="P29" s="61" t="s">
        <v>298</v>
      </c>
      <c r="Q29" s="61" t="s">
        <v>299</v>
      </c>
      <c r="R29" s="62" t="s">
        <v>300</v>
      </c>
      <c r="S29" s="61" t="s">
        <v>301</v>
      </c>
      <c r="T29" s="62" t="s">
        <v>302</v>
      </c>
      <c r="U29" s="61" t="s">
        <v>303</v>
      </c>
      <c r="V29" s="62" t="s">
        <v>304</v>
      </c>
    </row>
    <row r="30" spans="1:22" ht="15.75" customHeight="1" x14ac:dyDescent="0.25">
      <c r="A30" s="59" t="s">
        <v>499</v>
      </c>
      <c r="B30" s="59" t="s">
        <v>378</v>
      </c>
      <c r="C30" s="59" t="s">
        <v>500</v>
      </c>
      <c r="D30" s="60" t="s">
        <v>501</v>
      </c>
      <c r="E30" s="59"/>
      <c r="F30" s="59" t="s">
        <v>502</v>
      </c>
      <c r="G30" s="59" t="s">
        <v>289</v>
      </c>
      <c r="H30" s="59" t="s">
        <v>503</v>
      </c>
      <c r="I30" s="60" t="s">
        <v>310</v>
      </c>
      <c r="J30" s="60" t="s">
        <v>504</v>
      </c>
      <c r="K30" s="59" t="s">
        <v>505</v>
      </c>
      <c r="L30" s="59" t="s">
        <v>313</v>
      </c>
      <c r="M30" s="59" t="s">
        <v>295</v>
      </c>
      <c r="N30" s="59" t="s">
        <v>314</v>
      </c>
      <c r="O30" s="59" t="s">
        <v>297</v>
      </c>
      <c r="P30" s="59" t="s">
        <v>298</v>
      </c>
      <c r="Q30" s="59" t="s">
        <v>299</v>
      </c>
      <c r="R30" s="60" t="s">
        <v>300</v>
      </c>
      <c r="S30" s="59" t="s">
        <v>301</v>
      </c>
      <c r="T30" s="60" t="s">
        <v>302</v>
      </c>
      <c r="U30" s="59" t="s">
        <v>303</v>
      </c>
      <c r="V30" s="60" t="s">
        <v>304</v>
      </c>
    </row>
    <row r="31" spans="1:22" ht="15.75" customHeight="1" x14ac:dyDescent="0.25">
      <c r="A31" s="61" t="s">
        <v>506</v>
      </c>
      <c r="B31" s="61" t="s">
        <v>507</v>
      </c>
      <c r="C31" s="61" t="s">
        <v>508</v>
      </c>
      <c r="D31" s="62" t="s">
        <v>509</v>
      </c>
      <c r="E31" s="61"/>
      <c r="F31" s="61" t="s">
        <v>510</v>
      </c>
      <c r="G31" s="61" t="s">
        <v>289</v>
      </c>
      <c r="H31" s="61" t="s">
        <v>511</v>
      </c>
      <c r="I31" s="62" t="s">
        <v>310</v>
      </c>
      <c r="J31" s="62" t="s">
        <v>367</v>
      </c>
      <c r="K31" s="61" t="s">
        <v>512</v>
      </c>
      <c r="L31" s="61" t="s">
        <v>313</v>
      </c>
      <c r="M31" s="61" t="s">
        <v>295</v>
      </c>
      <c r="N31" s="61" t="s">
        <v>314</v>
      </c>
      <c r="O31" s="61" t="s">
        <v>297</v>
      </c>
      <c r="P31" s="61" t="s">
        <v>298</v>
      </c>
      <c r="Q31" s="61" t="s">
        <v>299</v>
      </c>
      <c r="R31" s="62" t="s">
        <v>300</v>
      </c>
      <c r="S31" s="61" t="s">
        <v>301</v>
      </c>
      <c r="T31" s="62" t="s">
        <v>302</v>
      </c>
      <c r="U31" s="61" t="s">
        <v>303</v>
      </c>
      <c r="V31" s="62" t="s">
        <v>304</v>
      </c>
    </row>
    <row r="32" spans="1:22" ht="15.75" customHeight="1" x14ac:dyDescent="0.25">
      <c r="A32" s="59" t="s">
        <v>513</v>
      </c>
      <c r="B32" s="59" t="s">
        <v>514</v>
      </c>
      <c r="C32" s="59" t="s">
        <v>515</v>
      </c>
      <c r="D32" s="60" t="s">
        <v>516</v>
      </c>
      <c r="E32" s="59"/>
      <c r="F32" s="59" t="s">
        <v>517</v>
      </c>
      <c r="G32" s="59" t="s">
        <v>320</v>
      </c>
      <c r="H32" s="59" t="s">
        <v>518</v>
      </c>
      <c r="I32" s="60" t="s">
        <v>310</v>
      </c>
      <c r="J32" s="60" t="s">
        <v>322</v>
      </c>
      <c r="K32" s="59" t="s">
        <v>519</v>
      </c>
      <c r="L32" s="59" t="s">
        <v>313</v>
      </c>
      <c r="M32" s="59" t="s">
        <v>295</v>
      </c>
      <c r="N32" s="59" t="s">
        <v>314</v>
      </c>
      <c r="O32" s="59" t="s">
        <v>297</v>
      </c>
      <c r="P32" s="59" t="s">
        <v>298</v>
      </c>
      <c r="Q32" s="59" t="s">
        <v>299</v>
      </c>
      <c r="R32" s="60" t="s">
        <v>300</v>
      </c>
      <c r="S32" s="59" t="s">
        <v>301</v>
      </c>
      <c r="T32" s="60" t="s">
        <v>302</v>
      </c>
      <c r="U32" s="59" t="s">
        <v>303</v>
      </c>
      <c r="V32" s="60" t="s">
        <v>304</v>
      </c>
    </row>
    <row r="33" spans="1:22" ht="15.75" customHeight="1" x14ac:dyDescent="0.25">
      <c r="A33" s="57" t="s">
        <v>520</v>
      </c>
      <c r="B33" s="57" t="s">
        <v>521</v>
      </c>
      <c r="C33" s="57" t="s">
        <v>522</v>
      </c>
      <c r="D33" s="58" t="s">
        <v>523</v>
      </c>
      <c r="E33" s="57"/>
      <c r="F33" s="57" t="s">
        <v>524</v>
      </c>
      <c r="G33" s="57" t="s">
        <v>320</v>
      </c>
      <c r="H33" s="57" t="s">
        <v>525</v>
      </c>
      <c r="I33" s="58" t="s">
        <v>310</v>
      </c>
      <c r="J33" s="58" t="s">
        <v>440</v>
      </c>
      <c r="K33" s="57" t="s">
        <v>526</v>
      </c>
      <c r="L33" s="57" t="s">
        <v>313</v>
      </c>
      <c r="M33" s="57" t="s">
        <v>295</v>
      </c>
      <c r="N33" s="57" t="s">
        <v>527</v>
      </c>
      <c r="O33" s="57" t="s">
        <v>297</v>
      </c>
      <c r="P33" s="57" t="s">
        <v>298</v>
      </c>
      <c r="Q33" s="57" t="s">
        <v>299</v>
      </c>
      <c r="R33" s="58" t="s">
        <v>300</v>
      </c>
      <c r="S33" s="57" t="s">
        <v>301</v>
      </c>
      <c r="T33" s="58" t="s">
        <v>302</v>
      </c>
      <c r="U33" s="57" t="s">
        <v>303</v>
      </c>
      <c r="V33" s="58" t="s">
        <v>304</v>
      </c>
    </row>
    <row r="34" spans="1:22" ht="15.75" customHeight="1" x14ac:dyDescent="0.25">
      <c r="A34" s="59" t="s">
        <v>528</v>
      </c>
      <c r="B34" s="59"/>
      <c r="C34" s="59" t="s">
        <v>529</v>
      </c>
      <c r="D34" s="60" t="s">
        <v>530</v>
      </c>
      <c r="E34" s="59"/>
      <c r="F34" s="59" t="s">
        <v>531</v>
      </c>
      <c r="G34" s="59" t="s">
        <v>320</v>
      </c>
      <c r="H34" s="59" t="s">
        <v>532</v>
      </c>
      <c r="I34" s="60" t="s">
        <v>533</v>
      </c>
      <c r="J34" s="60" t="s">
        <v>534</v>
      </c>
      <c r="K34" s="59" t="s">
        <v>535</v>
      </c>
      <c r="L34" s="59" t="s">
        <v>536</v>
      </c>
      <c r="M34" s="59" t="s">
        <v>295</v>
      </c>
      <c r="N34" s="59" t="s">
        <v>314</v>
      </c>
      <c r="O34" s="59" t="s">
        <v>297</v>
      </c>
      <c r="P34" s="59" t="s">
        <v>298</v>
      </c>
      <c r="Q34" s="59" t="s">
        <v>299</v>
      </c>
      <c r="R34" s="60" t="s">
        <v>300</v>
      </c>
      <c r="S34" s="59" t="s">
        <v>301</v>
      </c>
      <c r="T34" s="60" t="s">
        <v>302</v>
      </c>
      <c r="U34" s="59" t="s">
        <v>303</v>
      </c>
      <c r="V34" s="60" t="s">
        <v>304</v>
      </c>
    </row>
    <row r="35" spans="1:22" ht="15.75" customHeight="1" x14ac:dyDescent="0.25">
      <c r="A35" s="61" t="s">
        <v>537</v>
      </c>
      <c r="B35" s="61" t="s">
        <v>538</v>
      </c>
      <c r="C35" s="61" t="s">
        <v>539</v>
      </c>
      <c r="D35" s="62" t="s">
        <v>540</v>
      </c>
      <c r="E35" s="61"/>
      <c r="F35" s="61" t="s">
        <v>541</v>
      </c>
      <c r="G35" s="61" t="s">
        <v>289</v>
      </c>
      <c r="H35" s="61" t="s">
        <v>542</v>
      </c>
      <c r="I35" s="62" t="s">
        <v>533</v>
      </c>
      <c r="J35" s="62" t="s">
        <v>543</v>
      </c>
      <c r="K35" s="61" t="s">
        <v>544</v>
      </c>
      <c r="L35" s="61" t="s">
        <v>536</v>
      </c>
      <c r="M35" s="61" t="s">
        <v>295</v>
      </c>
      <c r="N35" s="61" t="s">
        <v>314</v>
      </c>
      <c r="O35" s="61" t="s">
        <v>297</v>
      </c>
      <c r="P35" s="61" t="s">
        <v>298</v>
      </c>
      <c r="Q35" s="61" t="s">
        <v>299</v>
      </c>
      <c r="R35" s="62" t="s">
        <v>300</v>
      </c>
      <c r="S35" s="61" t="s">
        <v>301</v>
      </c>
      <c r="T35" s="62" t="s">
        <v>302</v>
      </c>
      <c r="U35" s="61" t="s">
        <v>303</v>
      </c>
      <c r="V35" s="62" t="s">
        <v>304</v>
      </c>
    </row>
    <row r="36" spans="1:22" ht="15.75" customHeight="1" x14ac:dyDescent="0.25">
      <c r="A36" s="59" t="s">
        <v>545</v>
      </c>
      <c r="B36" s="59" t="s">
        <v>546</v>
      </c>
      <c r="C36" s="59" t="s">
        <v>547</v>
      </c>
      <c r="D36" s="60" t="s">
        <v>548</v>
      </c>
      <c r="E36" s="59"/>
      <c r="F36" s="59" t="s">
        <v>549</v>
      </c>
      <c r="G36" s="59" t="s">
        <v>320</v>
      </c>
      <c r="H36" s="59" t="s">
        <v>550</v>
      </c>
      <c r="I36" s="60" t="s">
        <v>533</v>
      </c>
      <c r="J36" s="60" t="s">
        <v>551</v>
      </c>
      <c r="K36" s="59" t="s">
        <v>552</v>
      </c>
      <c r="L36" s="59" t="s">
        <v>536</v>
      </c>
      <c r="M36" s="59" t="s">
        <v>295</v>
      </c>
      <c r="N36" s="59" t="s">
        <v>314</v>
      </c>
      <c r="O36" s="59" t="s">
        <v>297</v>
      </c>
      <c r="P36" s="59" t="s">
        <v>298</v>
      </c>
      <c r="Q36" s="59" t="s">
        <v>299</v>
      </c>
      <c r="R36" s="60" t="s">
        <v>300</v>
      </c>
      <c r="S36" s="59" t="s">
        <v>301</v>
      </c>
      <c r="T36" s="60" t="s">
        <v>302</v>
      </c>
      <c r="U36" s="59" t="s">
        <v>303</v>
      </c>
      <c r="V36" s="60" t="s">
        <v>304</v>
      </c>
    </row>
    <row r="37" spans="1:22" ht="15.75" customHeight="1" x14ac:dyDescent="0.25">
      <c r="A37" s="61" t="s">
        <v>553</v>
      </c>
      <c r="B37" s="61" t="s">
        <v>522</v>
      </c>
      <c r="C37" s="61" t="s">
        <v>472</v>
      </c>
      <c r="D37" s="62" t="s">
        <v>554</v>
      </c>
      <c r="E37" s="61"/>
      <c r="F37" s="61" t="s">
        <v>555</v>
      </c>
      <c r="G37" s="61" t="s">
        <v>289</v>
      </c>
      <c r="H37" s="61" t="s">
        <v>556</v>
      </c>
      <c r="I37" s="62" t="s">
        <v>533</v>
      </c>
      <c r="J37" s="62" t="s">
        <v>551</v>
      </c>
      <c r="K37" s="61" t="s">
        <v>557</v>
      </c>
      <c r="L37" s="61" t="s">
        <v>536</v>
      </c>
      <c r="M37" s="61" t="s">
        <v>295</v>
      </c>
      <c r="N37" s="61" t="s">
        <v>314</v>
      </c>
      <c r="O37" s="61" t="s">
        <v>297</v>
      </c>
      <c r="P37" s="61" t="s">
        <v>298</v>
      </c>
      <c r="Q37" s="61" t="s">
        <v>299</v>
      </c>
      <c r="R37" s="62" t="s">
        <v>300</v>
      </c>
      <c r="S37" s="61" t="s">
        <v>301</v>
      </c>
      <c r="T37" s="62" t="s">
        <v>302</v>
      </c>
      <c r="U37" s="61" t="s">
        <v>303</v>
      </c>
      <c r="V37" s="62" t="s">
        <v>304</v>
      </c>
    </row>
    <row r="38" spans="1:22" ht="15.75" customHeight="1" x14ac:dyDescent="0.25">
      <c r="A38" s="59" t="s">
        <v>558</v>
      </c>
      <c r="B38" s="59" t="s">
        <v>559</v>
      </c>
      <c r="C38" s="59" t="s">
        <v>560</v>
      </c>
      <c r="D38" s="60" t="s">
        <v>561</v>
      </c>
      <c r="E38" s="59"/>
      <c r="F38" s="59" t="s">
        <v>562</v>
      </c>
      <c r="G38" s="59" t="s">
        <v>289</v>
      </c>
      <c r="H38" s="59" t="s">
        <v>563</v>
      </c>
      <c r="I38" s="60" t="s">
        <v>533</v>
      </c>
      <c r="J38" s="60" t="s">
        <v>543</v>
      </c>
      <c r="K38" s="59" t="s">
        <v>564</v>
      </c>
      <c r="L38" s="59" t="s">
        <v>536</v>
      </c>
      <c r="M38" s="59" t="s">
        <v>295</v>
      </c>
      <c r="N38" s="59" t="s">
        <v>314</v>
      </c>
      <c r="O38" s="59" t="s">
        <v>297</v>
      </c>
      <c r="P38" s="59" t="s">
        <v>298</v>
      </c>
      <c r="Q38" s="59" t="s">
        <v>299</v>
      </c>
      <c r="R38" s="60" t="s">
        <v>300</v>
      </c>
      <c r="S38" s="59" t="s">
        <v>301</v>
      </c>
      <c r="T38" s="60" t="s">
        <v>302</v>
      </c>
      <c r="U38" s="59" t="s">
        <v>303</v>
      </c>
      <c r="V38" s="60" t="s">
        <v>304</v>
      </c>
    </row>
    <row r="39" spans="1:22" ht="15.75" customHeight="1" x14ac:dyDescent="0.25">
      <c r="A39" s="61" t="s">
        <v>565</v>
      </c>
      <c r="B39" s="61" t="s">
        <v>566</v>
      </c>
      <c r="C39" s="61" t="s">
        <v>567</v>
      </c>
      <c r="D39" s="62" t="s">
        <v>568</v>
      </c>
      <c r="E39" s="61"/>
      <c r="F39" s="61" t="s">
        <v>569</v>
      </c>
      <c r="G39" s="61" t="s">
        <v>320</v>
      </c>
      <c r="H39" s="61" t="s">
        <v>570</v>
      </c>
      <c r="I39" s="62" t="s">
        <v>533</v>
      </c>
      <c r="J39" s="62" t="s">
        <v>571</v>
      </c>
      <c r="K39" s="61" t="s">
        <v>572</v>
      </c>
      <c r="L39" s="61" t="s">
        <v>536</v>
      </c>
      <c r="M39" s="61" t="s">
        <v>295</v>
      </c>
      <c r="N39" s="61" t="s">
        <v>314</v>
      </c>
      <c r="O39" s="61" t="s">
        <v>297</v>
      </c>
      <c r="P39" s="61" t="s">
        <v>298</v>
      </c>
      <c r="Q39" s="61" t="s">
        <v>299</v>
      </c>
      <c r="R39" s="62" t="s">
        <v>300</v>
      </c>
      <c r="S39" s="61" t="s">
        <v>301</v>
      </c>
      <c r="T39" s="62" t="s">
        <v>302</v>
      </c>
      <c r="U39" s="61" t="s">
        <v>303</v>
      </c>
      <c r="V39" s="62" t="s">
        <v>304</v>
      </c>
    </row>
    <row r="40" spans="1:22" ht="15.75" customHeight="1" x14ac:dyDescent="0.25">
      <c r="A40" s="59" t="s">
        <v>573</v>
      </c>
      <c r="B40" s="59" t="s">
        <v>574</v>
      </c>
      <c r="C40" s="59" t="s">
        <v>575</v>
      </c>
      <c r="D40" s="60" t="s">
        <v>576</v>
      </c>
      <c r="E40" s="59"/>
      <c r="F40" s="59" t="s">
        <v>577</v>
      </c>
      <c r="G40" s="59" t="s">
        <v>320</v>
      </c>
      <c r="H40" s="59" t="s">
        <v>578</v>
      </c>
      <c r="I40" s="60" t="s">
        <v>533</v>
      </c>
      <c r="J40" s="60" t="s">
        <v>534</v>
      </c>
      <c r="K40" s="59" t="s">
        <v>579</v>
      </c>
      <c r="L40" s="59" t="s">
        <v>536</v>
      </c>
      <c r="M40" s="59" t="s">
        <v>295</v>
      </c>
      <c r="N40" s="59" t="s">
        <v>314</v>
      </c>
      <c r="O40" s="59" t="s">
        <v>297</v>
      </c>
      <c r="P40" s="59" t="s">
        <v>298</v>
      </c>
      <c r="Q40" s="59" t="s">
        <v>299</v>
      </c>
      <c r="R40" s="60" t="s">
        <v>300</v>
      </c>
      <c r="S40" s="59" t="s">
        <v>301</v>
      </c>
      <c r="T40" s="60" t="s">
        <v>302</v>
      </c>
      <c r="U40" s="59" t="s">
        <v>303</v>
      </c>
      <c r="V40" s="60" t="s">
        <v>304</v>
      </c>
    </row>
    <row r="41" spans="1:22" ht="15.75" customHeight="1" x14ac:dyDescent="0.25">
      <c r="A41" s="61" t="s">
        <v>580</v>
      </c>
      <c r="B41" s="61" t="s">
        <v>581</v>
      </c>
      <c r="C41" s="61" t="s">
        <v>582</v>
      </c>
      <c r="D41" s="62" t="s">
        <v>583</v>
      </c>
      <c r="E41" s="61"/>
      <c r="F41" s="61" t="s">
        <v>584</v>
      </c>
      <c r="G41" s="61" t="s">
        <v>320</v>
      </c>
      <c r="H41" s="61" t="s">
        <v>585</v>
      </c>
      <c r="I41" s="62" t="s">
        <v>533</v>
      </c>
      <c r="J41" s="62" t="s">
        <v>543</v>
      </c>
      <c r="K41" s="61" t="s">
        <v>586</v>
      </c>
      <c r="L41" s="61" t="s">
        <v>536</v>
      </c>
      <c r="M41" s="61" t="s">
        <v>295</v>
      </c>
      <c r="N41" s="61" t="s">
        <v>314</v>
      </c>
      <c r="O41" s="61" t="s">
        <v>297</v>
      </c>
      <c r="P41" s="61" t="s">
        <v>298</v>
      </c>
      <c r="Q41" s="61" t="s">
        <v>299</v>
      </c>
      <c r="R41" s="62" t="s">
        <v>300</v>
      </c>
      <c r="S41" s="61" t="s">
        <v>301</v>
      </c>
      <c r="T41" s="62" t="s">
        <v>302</v>
      </c>
      <c r="U41" s="61" t="s">
        <v>303</v>
      </c>
      <c r="V41" s="62" t="s">
        <v>304</v>
      </c>
    </row>
    <row r="42" spans="1:22" ht="15.75" customHeight="1" x14ac:dyDescent="0.25">
      <c r="A42" s="59" t="s">
        <v>587</v>
      </c>
      <c r="B42" s="59" t="s">
        <v>588</v>
      </c>
      <c r="C42" s="59" t="s">
        <v>589</v>
      </c>
      <c r="D42" s="60" t="s">
        <v>590</v>
      </c>
      <c r="E42" s="59"/>
      <c r="F42" s="59" t="s">
        <v>591</v>
      </c>
      <c r="G42" s="59" t="s">
        <v>320</v>
      </c>
      <c r="H42" s="59" t="s">
        <v>592</v>
      </c>
      <c r="I42" s="60" t="s">
        <v>533</v>
      </c>
      <c r="J42" s="60" t="s">
        <v>543</v>
      </c>
      <c r="K42" s="59" t="s">
        <v>593</v>
      </c>
      <c r="L42" s="59" t="s">
        <v>536</v>
      </c>
      <c r="M42" s="59" t="s">
        <v>295</v>
      </c>
      <c r="N42" s="59" t="s">
        <v>314</v>
      </c>
      <c r="O42" s="59" t="s">
        <v>297</v>
      </c>
      <c r="P42" s="59" t="s">
        <v>298</v>
      </c>
      <c r="Q42" s="59" t="s">
        <v>299</v>
      </c>
      <c r="R42" s="60" t="s">
        <v>300</v>
      </c>
      <c r="S42" s="59" t="s">
        <v>301</v>
      </c>
      <c r="T42" s="60" t="s">
        <v>302</v>
      </c>
      <c r="U42" s="59" t="s">
        <v>303</v>
      </c>
      <c r="V42" s="60" t="s">
        <v>304</v>
      </c>
    </row>
    <row r="43" spans="1:22" ht="15.75" customHeight="1" x14ac:dyDescent="0.25">
      <c r="A43" s="61" t="s">
        <v>594</v>
      </c>
      <c r="B43" s="61" t="s">
        <v>451</v>
      </c>
      <c r="C43" s="61" t="s">
        <v>595</v>
      </c>
      <c r="D43" s="62" t="s">
        <v>596</v>
      </c>
      <c r="E43" s="61"/>
      <c r="F43" s="61" t="s">
        <v>597</v>
      </c>
      <c r="G43" s="61" t="s">
        <v>320</v>
      </c>
      <c r="H43" s="61" t="s">
        <v>598</v>
      </c>
      <c r="I43" s="62" t="s">
        <v>599</v>
      </c>
      <c r="J43" s="62" t="s">
        <v>600</v>
      </c>
      <c r="K43" s="61" t="s">
        <v>601</v>
      </c>
      <c r="L43" s="61" t="s">
        <v>602</v>
      </c>
      <c r="M43" s="61" t="s">
        <v>295</v>
      </c>
      <c r="N43" s="61" t="s">
        <v>314</v>
      </c>
      <c r="O43" s="61" t="s">
        <v>297</v>
      </c>
      <c r="P43" s="61" t="s">
        <v>298</v>
      </c>
      <c r="Q43" s="61" t="s">
        <v>299</v>
      </c>
      <c r="R43" s="62" t="s">
        <v>300</v>
      </c>
      <c r="S43" s="61" t="s">
        <v>301</v>
      </c>
      <c r="T43" s="62" t="s">
        <v>302</v>
      </c>
      <c r="U43" s="61" t="s">
        <v>303</v>
      </c>
      <c r="V43" s="62" t="s">
        <v>304</v>
      </c>
    </row>
    <row r="44" spans="1:22" ht="15.75" customHeight="1" x14ac:dyDescent="0.25">
      <c r="A44" s="59" t="s">
        <v>603</v>
      </c>
      <c r="B44" s="59" t="s">
        <v>604</v>
      </c>
      <c r="C44" s="59" t="s">
        <v>605</v>
      </c>
      <c r="D44" s="60" t="s">
        <v>606</v>
      </c>
      <c r="E44" s="59"/>
      <c r="F44" s="59" t="s">
        <v>607</v>
      </c>
      <c r="G44" s="59" t="s">
        <v>320</v>
      </c>
      <c r="H44" s="59" t="s">
        <v>608</v>
      </c>
      <c r="I44" s="60" t="s">
        <v>599</v>
      </c>
      <c r="J44" s="60" t="s">
        <v>609</v>
      </c>
      <c r="K44" s="59" t="s">
        <v>610</v>
      </c>
      <c r="L44" s="59" t="s">
        <v>602</v>
      </c>
      <c r="M44" s="59" t="s">
        <v>295</v>
      </c>
      <c r="N44" s="59" t="s">
        <v>314</v>
      </c>
      <c r="O44" s="59" t="s">
        <v>297</v>
      </c>
      <c r="P44" s="59" t="s">
        <v>298</v>
      </c>
      <c r="Q44" s="59" t="s">
        <v>299</v>
      </c>
      <c r="R44" s="60" t="s">
        <v>300</v>
      </c>
      <c r="S44" s="59" t="s">
        <v>301</v>
      </c>
      <c r="T44" s="60" t="s">
        <v>302</v>
      </c>
      <c r="U44" s="59" t="s">
        <v>303</v>
      </c>
      <c r="V44" s="60" t="s">
        <v>304</v>
      </c>
    </row>
    <row r="45" spans="1:22" ht="15.75" customHeight="1" x14ac:dyDescent="0.25">
      <c r="A45" s="61" t="s">
        <v>611</v>
      </c>
      <c r="B45" s="61"/>
      <c r="C45" s="61" t="s">
        <v>458</v>
      </c>
      <c r="D45" s="62" t="s">
        <v>612</v>
      </c>
      <c r="E45" s="61"/>
      <c r="F45" s="61" t="s">
        <v>613</v>
      </c>
      <c r="G45" s="61" t="s">
        <v>320</v>
      </c>
      <c r="H45" s="61" t="s">
        <v>614</v>
      </c>
      <c r="I45" s="62" t="s">
        <v>615</v>
      </c>
      <c r="J45" s="62" t="s">
        <v>616</v>
      </c>
      <c r="K45" s="61" t="s">
        <v>617</v>
      </c>
      <c r="L45" s="61" t="s">
        <v>618</v>
      </c>
      <c r="M45" s="61" t="s">
        <v>295</v>
      </c>
      <c r="N45" s="61" t="s">
        <v>314</v>
      </c>
      <c r="O45" s="61" t="s">
        <v>297</v>
      </c>
      <c r="P45" s="61" t="s">
        <v>298</v>
      </c>
      <c r="Q45" s="61" t="s">
        <v>299</v>
      </c>
      <c r="R45" s="62" t="s">
        <v>300</v>
      </c>
      <c r="S45" s="61" t="s">
        <v>301</v>
      </c>
      <c r="T45" s="62" t="s">
        <v>302</v>
      </c>
      <c r="U45" s="61" t="s">
        <v>303</v>
      </c>
      <c r="V45" s="62" t="s">
        <v>304</v>
      </c>
    </row>
    <row r="46" spans="1:22" ht="15.75" customHeight="1" x14ac:dyDescent="0.25">
      <c r="A46" s="59" t="s">
        <v>619</v>
      </c>
      <c r="B46" s="59" t="s">
        <v>620</v>
      </c>
      <c r="C46" s="59" t="s">
        <v>621</v>
      </c>
      <c r="D46" s="60" t="s">
        <v>622</v>
      </c>
      <c r="E46" s="59"/>
      <c r="F46" s="59" t="s">
        <v>623</v>
      </c>
      <c r="G46" s="59" t="s">
        <v>320</v>
      </c>
      <c r="H46" s="59" t="s">
        <v>624</v>
      </c>
      <c r="I46" s="60" t="s">
        <v>615</v>
      </c>
      <c r="J46" s="60" t="s">
        <v>625</v>
      </c>
      <c r="K46" s="59" t="s">
        <v>626</v>
      </c>
      <c r="L46" s="59" t="s">
        <v>618</v>
      </c>
      <c r="M46" s="59" t="s">
        <v>295</v>
      </c>
      <c r="N46" s="59" t="s">
        <v>314</v>
      </c>
      <c r="O46" s="59" t="s">
        <v>297</v>
      </c>
      <c r="P46" s="59" t="s">
        <v>298</v>
      </c>
      <c r="Q46" s="59" t="s">
        <v>299</v>
      </c>
      <c r="R46" s="60" t="s">
        <v>300</v>
      </c>
      <c r="S46" s="59" t="s">
        <v>301</v>
      </c>
      <c r="T46" s="60" t="s">
        <v>302</v>
      </c>
      <c r="U46" s="59" t="s">
        <v>303</v>
      </c>
      <c r="V46" s="60" t="s">
        <v>304</v>
      </c>
    </row>
    <row r="47" spans="1:22" ht="15.75" customHeight="1" x14ac:dyDescent="0.25">
      <c r="A47" s="61" t="s">
        <v>627</v>
      </c>
      <c r="B47" s="61" t="s">
        <v>628</v>
      </c>
      <c r="C47" s="61" t="s">
        <v>522</v>
      </c>
      <c r="D47" s="62" t="s">
        <v>629</v>
      </c>
      <c r="E47" s="61"/>
      <c r="F47" s="61" t="s">
        <v>630</v>
      </c>
      <c r="G47" s="61" t="s">
        <v>320</v>
      </c>
      <c r="H47" s="61" t="s">
        <v>631</v>
      </c>
      <c r="I47" s="62" t="s">
        <v>615</v>
      </c>
      <c r="J47" s="62" t="s">
        <v>632</v>
      </c>
      <c r="K47" s="61" t="s">
        <v>633</v>
      </c>
      <c r="L47" s="61" t="s">
        <v>618</v>
      </c>
      <c r="M47" s="61" t="s">
        <v>295</v>
      </c>
      <c r="N47" s="61" t="s">
        <v>314</v>
      </c>
      <c r="O47" s="61" t="s">
        <v>297</v>
      </c>
      <c r="P47" s="61" t="s">
        <v>298</v>
      </c>
      <c r="Q47" s="61" t="s">
        <v>299</v>
      </c>
      <c r="R47" s="62" t="s">
        <v>300</v>
      </c>
      <c r="S47" s="61" t="s">
        <v>301</v>
      </c>
      <c r="T47" s="62" t="s">
        <v>302</v>
      </c>
      <c r="U47" s="61" t="s">
        <v>303</v>
      </c>
      <c r="V47" s="62" t="s">
        <v>304</v>
      </c>
    </row>
    <row r="48" spans="1:22" ht="15.75" customHeight="1" x14ac:dyDescent="0.25">
      <c r="A48" s="59" t="s">
        <v>634</v>
      </c>
      <c r="B48" s="59" t="s">
        <v>635</v>
      </c>
      <c r="C48" s="59" t="s">
        <v>636</v>
      </c>
      <c r="D48" s="60" t="s">
        <v>637</v>
      </c>
      <c r="E48" s="59"/>
      <c r="F48" s="59" t="s">
        <v>638</v>
      </c>
      <c r="G48" s="59" t="s">
        <v>320</v>
      </c>
      <c r="H48" s="59" t="s">
        <v>639</v>
      </c>
      <c r="I48" s="60" t="s">
        <v>615</v>
      </c>
      <c r="J48" s="60" t="s">
        <v>616</v>
      </c>
      <c r="K48" s="59" t="s">
        <v>640</v>
      </c>
      <c r="L48" s="59" t="s">
        <v>618</v>
      </c>
      <c r="M48" s="59" t="s">
        <v>295</v>
      </c>
      <c r="N48" s="59" t="s">
        <v>314</v>
      </c>
      <c r="O48" s="59" t="s">
        <v>297</v>
      </c>
      <c r="P48" s="59" t="s">
        <v>298</v>
      </c>
      <c r="Q48" s="59" t="s">
        <v>299</v>
      </c>
      <c r="R48" s="60" t="s">
        <v>300</v>
      </c>
      <c r="S48" s="59" t="s">
        <v>301</v>
      </c>
      <c r="T48" s="60" t="s">
        <v>302</v>
      </c>
      <c r="U48" s="59" t="s">
        <v>303</v>
      </c>
      <c r="V48" s="60" t="s">
        <v>304</v>
      </c>
    </row>
    <row r="49" spans="1:22" ht="15.75" customHeight="1" x14ac:dyDescent="0.25">
      <c r="A49" s="61" t="s">
        <v>641</v>
      </c>
      <c r="B49" s="61" t="s">
        <v>642</v>
      </c>
      <c r="C49" s="61" t="s">
        <v>643</v>
      </c>
      <c r="D49" s="62" t="s">
        <v>644</v>
      </c>
      <c r="E49" s="61"/>
      <c r="F49" s="61" t="s">
        <v>645</v>
      </c>
      <c r="G49" s="61" t="s">
        <v>320</v>
      </c>
      <c r="H49" s="61" t="s">
        <v>646</v>
      </c>
      <c r="I49" s="62" t="s">
        <v>615</v>
      </c>
      <c r="J49" s="62" t="s">
        <v>647</v>
      </c>
      <c r="K49" s="61" t="s">
        <v>648</v>
      </c>
      <c r="L49" s="61" t="s">
        <v>618</v>
      </c>
      <c r="M49" s="61" t="s">
        <v>295</v>
      </c>
      <c r="N49" s="61" t="s">
        <v>314</v>
      </c>
      <c r="O49" s="61" t="s">
        <v>297</v>
      </c>
      <c r="P49" s="61" t="s">
        <v>298</v>
      </c>
      <c r="Q49" s="61" t="s">
        <v>299</v>
      </c>
      <c r="R49" s="62" t="s">
        <v>300</v>
      </c>
      <c r="S49" s="61" t="s">
        <v>301</v>
      </c>
      <c r="T49" s="62" t="s">
        <v>302</v>
      </c>
      <c r="U49" s="61" t="s">
        <v>303</v>
      </c>
      <c r="V49" s="62" t="s">
        <v>304</v>
      </c>
    </row>
    <row r="50" spans="1:22" ht="15.75" customHeight="1" x14ac:dyDescent="0.25">
      <c r="A50" s="59" t="s">
        <v>649</v>
      </c>
      <c r="B50" s="59" t="s">
        <v>340</v>
      </c>
      <c r="C50" s="59" t="s">
        <v>650</v>
      </c>
      <c r="D50" s="60" t="s">
        <v>651</v>
      </c>
      <c r="E50" s="59"/>
      <c r="F50" s="59" t="s">
        <v>652</v>
      </c>
      <c r="G50" s="59" t="s">
        <v>320</v>
      </c>
      <c r="H50" s="59" t="s">
        <v>653</v>
      </c>
      <c r="I50" s="60" t="s">
        <v>615</v>
      </c>
      <c r="J50" s="60" t="s">
        <v>654</v>
      </c>
      <c r="K50" s="59" t="s">
        <v>655</v>
      </c>
      <c r="L50" s="59" t="s">
        <v>618</v>
      </c>
      <c r="M50" s="59" t="s">
        <v>295</v>
      </c>
      <c r="N50" s="59" t="s">
        <v>314</v>
      </c>
      <c r="O50" s="59" t="s">
        <v>297</v>
      </c>
      <c r="P50" s="59" t="s">
        <v>298</v>
      </c>
      <c r="Q50" s="59" t="s">
        <v>299</v>
      </c>
      <c r="R50" s="60" t="s">
        <v>300</v>
      </c>
      <c r="S50" s="59" t="s">
        <v>301</v>
      </c>
      <c r="T50" s="60" t="s">
        <v>302</v>
      </c>
      <c r="U50" s="59" t="s">
        <v>303</v>
      </c>
      <c r="V50" s="60" t="s">
        <v>304</v>
      </c>
    </row>
    <row r="51" spans="1:22" ht="15.75" customHeight="1" x14ac:dyDescent="0.25">
      <c r="A51" s="61" t="s">
        <v>656</v>
      </c>
      <c r="B51" s="61" t="s">
        <v>547</v>
      </c>
      <c r="C51" s="61" t="s">
        <v>657</v>
      </c>
      <c r="D51" s="62" t="s">
        <v>658</v>
      </c>
      <c r="E51" s="61"/>
      <c r="F51" s="61" t="s">
        <v>659</v>
      </c>
      <c r="G51" s="61" t="s">
        <v>320</v>
      </c>
      <c r="H51" s="61" t="s">
        <v>660</v>
      </c>
      <c r="I51" s="62" t="s">
        <v>615</v>
      </c>
      <c r="J51" s="62" t="s">
        <v>616</v>
      </c>
      <c r="K51" s="61" t="s">
        <v>661</v>
      </c>
      <c r="L51" s="61" t="s">
        <v>618</v>
      </c>
      <c r="M51" s="61" t="s">
        <v>295</v>
      </c>
      <c r="N51" s="61" t="s">
        <v>314</v>
      </c>
      <c r="O51" s="61" t="s">
        <v>297</v>
      </c>
      <c r="P51" s="61" t="s">
        <v>298</v>
      </c>
      <c r="Q51" s="61" t="s">
        <v>299</v>
      </c>
      <c r="R51" s="62" t="s">
        <v>300</v>
      </c>
      <c r="S51" s="61" t="s">
        <v>301</v>
      </c>
      <c r="T51" s="62" t="s">
        <v>302</v>
      </c>
      <c r="U51" s="61" t="s">
        <v>303</v>
      </c>
      <c r="V51" s="62" t="s">
        <v>304</v>
      </c>
    </row>
    <row r="52" spans="1:22" ht="15.75" customHeight="1" x14ac:dyDescent="0.25">
      <c r="A52" s="59" t="s">
        <v>662</v>
      </c>
      <c r="B52" s="59" t="s">
        <v>663</v>
      </c>
      <c r="C52" s="59" t="s">
        <v>664</v>
      </c>
      <c r="D52" s="60" t="s">
        <v>665</v>
      </c>
      <c r="E52" s="59"/>
      <c r="F52" s="59" t="s">
        <v>666</v>
      </c>
      <c r="G52" s="59" t="s">
        <v>320</v>
      </c>
      <c r="H52" s="59" t="s">
        <v>667</v>
      </c>
      <c r="I52" s="60" t="s">
        <v>615</v>
      </c>
      <c r="J52" s="60" t="s">
        <v>616</v>
      </c>
      <c r="K52" s="59" t="s">
        <v>668</v>
      </c>
      <c r="L52" s="59" t="s">
        <v>618</v>
      </c>
      <c r="M52" s="59" t="s">
        <v>295</v>
      </c>
      <c r="N52" s="59" t="s">
        <v>314</v>
      </c>
      <c r="O52" s="59" t="s">
        <v>297</v>
      </c>
      <c r="P52" s="59" t="s">
        <v>298</v>
      </c>
      <c r="Q52" s="59" t="s">
        <v>299</v>
      </c>
      <c r="R52" s="60" t="s">
        <v>300</v>
      </c>
      <c r="S52" s="59" t="s">
        <v>301</v>
      </c>
      <c r="T52" s="60" t="s">
        <v>302</v>
      </c>
      <c r="U52" s="59" t="s">
        <v>303</v>
      </c>
      <c r="V52" s="60" t="s">
        <v>304</v>
      </c>
    </row>
    <row r="53" spans="1:22" ht="15.75" customHeight="1" x14ac:dyDescent="0.25">
      <c r="A53" s="61" t="s">
        <v>669</v>
      </c>
      <c r="B53" s="61" t="s">
        <v>670</v>
      </c>
      <c r="C53" s="61" t="s">
        <v>472</v>
      </c>
      <c r="D53" s="62" t="s">
        <v>671</v>
      </c>
      <c r="E53" s="61"/>
      <c r="F53" s="61" t="s">
        <v>672</v>
      </c>
      <c r="G53" s="61" t="s">
        <v>320</v>
      </c>
      <c r="H53" s="61" t="s">
        <v>673</v>
      </c>
      <c r="I53" s="62" t="s">
        <v>615</v>
      </c>
      <c r="J53" s="62" t="s">
        <v>616</v>
      </c>
      <c r="K53" s="61" t="s">
        <v>674</v>
      </c>
      <c r="L53" s="61" t="s">
        <v>618</v>
      </c>
      <c r="M53" s="61" t="s">
        <v>295</v>
      </c>
      <c r="N53" s="61" t="s">
        <v>314</v>
      </c>
      <c r="O53" s="61" t="s">
        <v>297</v>
      </c>
      <c r="P53" s="61" t="s">
        <v>298</v>
      </c>
      <c r="Q53" s="61" t="s">
        <v>299</v>
      </c>
      <c r="R53" s="62" t="s">
        <v>300</v>
      </c>
      <c r="S53" s="61" t="s">
        <v>301</v>
      </c>
      <c r="T53" s="62" t="s">
        <v>302</v>
      </c>
      <c r="U53" s="61" t="s">
        <v>303</v>
      </c>
      <c r="V53" s="62" t="s">
        <v>304</v>
      </c>
    </row>
    <row r="54" spans="1:22" ht="15.75" customHeight="1" x14ac:dyDescent="0.25">
      <c r="A54" s="59" t="s">
        <v>675</v>
      </c>
      <c r="B54" s="59" t="s">
        <v>676</v>
      </c>
      <c r="C54" s="59" t="s">
        <v>677</v>
      </c>
      <c r="D54" s="60" t="s">
        <v>678</v>
      </c>
      <c r="E54" s="59"/>
      <c r="F54" s="59" t="s">
        <v>679</v>
      </c>
      <c r="G54" s="59" t="s">
        <v>320</v>
      </c>
      <c r="H54" s="59" t="s">
        <v>680</v>
      </c>
      <c r="I54" s="60" t="s">
        <v>615</v>
      </c>
      <c r="J54" s="60" t="s">
        <v>616</v>
      </c>
      <c r="K54" s="59" t="s">
        <v>681</v>
      </c>
      <c r="L54" s="59" t="s">
        <v>618</v>
      </c>
      <c r="M54" s="59" t="s">
        <v>295</v>
      </c>
      <c r="N54" s="59" t="s">
        <v>314</v>
      </c>
      <c r="O54" s="59" t="s">
        <v>297</v>
      </c>
      <c r="P54" s="59" t="s">
        <v>298</v>
      </c>
      <c r="Q54" s="59" t="s">
        <v>299</v>
      </c>
      <c r="R54" s="60" t="s">
        <v>300</v>
      </c>
      <c r="S54" s="59" t="s">
        <v>301</v>
      </c>
      <c r="T54" s="60" t="s">
        <v>302</v>
      </c>
      <c r="U54" s="59" t="s">
        <v>303</v>
      </c>
      <c r="V54" s="60" t="s">
        <v>304</v>
      </c>
    </row>
    <row r="55" spans="1:22" ht="15.75" customHeight="1" x14ac:dyDescent="0.25">
      <c r="A55" s="61" t="s">
        <v>682</v>
      </c>
      <c r="B55" s="61" t="s">
        <v>683</v>
      </c>
      <c r="C55" s="61" t="s">
        <v>684</v>
      </c>
      <c r="D55" s="62" t="s">
        <v>685</v>
      </c>
      <c r="E55" s="61"/>
      <c r="F55" s="61" t="s">
        <v>686</v>
      </c>
      <c r="G55" s="61" t="s">
        <v>320</v>
      </c>
      <c r="H55" s="61" t="s">
        <v>687</v>
      </c>
      <c r="I55" s="62" t="s">
        <v>615</v>
      </c>
      <c r="J55" s="62" t="s">
        <v>688</v>
      </c>
      <c r="K55" s="61" t="s">
        <v>689</v>
      </c>
      <c r="L55" s="61" t="s">
        <v>618</v>
      </c>
      <c r="M55" s="61" t="s">
        <v>295</v>
      </c>
      <c r="N55" s="61" t="s">
        <v>314</v>
      </c>
      <c r="O55" s="61" t="s">
        <v>297</v>
      </c>
      <c r="P55" s="61" t="s">
        <v>298</v>
      </c>
      <c r="Q55" s="61" t="s">
        <v>299</v>
      </c>
      <c r="R55" s="62" t="s">
        <v>300</v>
      </c>
      <c r="S55" s="61" t="s">
        <v>301</v>
      </c>
      <c r="T55" s="62" t="s">
        <v>302</v>
      </c>
      <c r="U55" s="61" t="s">
        <v>303</v>
      </c>
      <c r="V55" s="62" t="s">
        <v>304</v>
      </c>
    </row>
    <row r="56" spans="1:22" ht="15.75" customHeight="1" x14ac:dyDescent="0.25">
      <c r="A56" s="59" t="s">
        <v>690</v>
      </c>
      <c r="B56" s="59" t="s">
        <v>691</v>
      </c>
      <c r="C56" s="59" t="s">
        <v>413</v>
      </c>
      <c r="D56" s="60" t="s">
        <v>692</v>
      </c>
      <c r="E56" s="59"/>
      <c r="F56" s="59" t="s">
        <v>693</v>
      </c>
      <c r="G56" s="59" t="s">
        <v>320</v>
      </c>
      <c r="H56" s="59" t="s">
        <v>694</v>
      </c>
      <c r="I56" s="60" t="s">
        <v>615</v>
      </c>
      <c r="J56" s="60" t="s">
        <v>616</v>
      </c>
      <c r="K56" s="59" t="s">
        <v>695</v>
      </c>
      <c r="L56" s="59" t="s">
        <v>618</v>
      </c>
      <c r="M56" s="59" t="s">
        <v>295</v>
      </c>
      <c r="N56" s="59" t="s">
        <v>314</v>
      </c>
      <c r="O56" s="59" t="s">
        <v>297</v>
      </c>
      <c r="P56" s="59" t="s">
        <v>298</v>
      </c>
      <c r="Q56" s="59" t="s">
        <v>299</v>
      </c>
      <c r="R56" s="60" t="s">
        <v>300</v>
      </c>
      <c r="S56" s="59" t="s">
        <v>301</v>
      </c>
      <c r="T56" s="60" t="s">
        <v>302</v>
      </c>
      <c r="U56" s="59" t="s">
        <v>303</v>
      </c>
      <c r="V56" s="60" t="s">
        <v>304</v>
      </c>
    </row>
    <row r="57" spans="1:22" ht="15.75" customHeight="1" x14ac:dyDescent="0.25">
      <c r="A57" s="61" t="s">
        <v>696</v>
      </c>
      <c r="B57" s="61" t="s">
        <v>370</v>
      </c>
      <c r="C57" s="61" t="s">
        <v>480</v>
      </c>
      <c r="D57" s="62" t="s">
        <v>697</v>
      </c>
      <c r="E57" s="61"/>
      <c r="F57" s="61" t="s">
        <v>698</v>
      </c>
      <c r="G57" s="61" t="s">
        <v>320</v>
      </c>
      <c r="H57" s="61" t="s">
        <v>699</v>
      </c>
      <c r="I57" s="62" t="s">
        <v>615</v>
      </c>
      <c r="J57" s="62" t="s">
        <v>616</v>
      </c>
      <c r="K57" s="61" t="s">
        <v>700</v>
      </c>
      <c r="L57" s="61" t="s">
        <v>618</v>
      </c>
      <c r="M57" s="61" t="s">
        <v>295</v>
      </c>
      <c r="N57" s="61" t="s">
        <v>314</v>
      </c>
      <c r="O57" s="61" t="s">
        <v>297</v>
      </c>
      <c r="P57" s="61" t="s">
        <v>298</v>
      </c>
      <c r="Q57" s="61" t="s">
        <v>299</v>
      </c>
      <c r="R57" s="62" t="s">
        <v>300</v>
      </c>
      <c r="S57" s="61" t="s">
        <v>301</v>
      </c>
      <c r="T57" s="62" t="s">
        <v>302</v>
      </c>
      <c r="U57" s="61" t="s">
        <v>303</v>
      </c>
      <c r="V57" s="62" t="s">
        <v>304</v>
      </c>
    </row>
    <row r="58" spans="1:22" ht="15.75" customHeight="1" x14ac:dyDescent="0.25">
      <c r="A58" s="59" t="s">
        <v>701</v>
      </c>
      <c r="B58" s="59" t="s">
        <v>341</v>
      </c>
      <c r="C58" s="59" t="s">
        <v>702</v>
      </c>
      <c r="D58" s="60" t="s">
        <v>703</v>
      </c>
      <c r="E58" s="59"/>
      <c r="F58" s="59" t="s">
        <v>704</v>
      </c>
      <c r="G58" s="59" t="s">
        <v>320</v>
      </c>
      <c r="H58" s="59" t="s">
        <v>705</v>
      </c>
      <c r="I58" s="60" t="s">
        <v>615</v>
      </c>
      <c r="J58" s="60" t="s">
        <v>616</v>
      </c>
      <c r="K58" s="59" t="s">
        <v>706</v>
      </c>
      <c r="L58" s="59" t="s">
        <v>618</v>
      </c>
      <c r="M58" s="59" t="s">
        <v>295</v>
      </c>
      <c r="N58" s="59" t="s">
        <v>314</v>
      </c>
      <c r="O58" s="59" t="s">
        <v>297</v>
      </c>
      <c r="P58" s="59" t="s">
        <v>298</v>
      </c>
      <c r="Q58" s="59" t="s">
        <v>299</v>
      </c>
      <c r="R58" s="60" t="s">
        <v>300</v>
      </c>
      <c r="S58" s="59" t="s">
        <v>301</v>
      </c>
      <c r="T58" s="60" t="s">
        <v>302</v>
      </c>
      <c r="U58" s="59" t="s">
        <v>303</v>
      </c>
      <c r="V58" s="60" t="s">
        <v>304</v>
      </c>
    </row>
    <row r="59" spans="1:22" ht="15.75" customHeight="1" x14ac:dyDescent="0.25">
      <c r="A59" s="61" t="s">
        <v>707</v>
      </c>
      <c r="B59" s="61" t="s">
        <v>341</v>
      </c>
      <c r="C59" s="61" t="s">
        <v>378</v>
      </c>
      <c r="D59" s="62" t="s">
        <v>708</v>
      </c>
      <c r="E59" s="61"/>
      <c r="F59" s="61" t="s">
        <v>709</v>
      </c>
      <c r="G59" s="61" t="s">
        <v>320</v>
      </c>
      <c r="H59" s="61" t="s">
        <v>710</v>
      </c>
      <c r="I59" s="62" t="s">
        <v>615</v>
      </c>
      <c r="J59" s="62" t="s">
        <v>616</v>
      </c>
      <c r="K59" s="61" t="s">
        <v>711</v>
      </c>
      <c r="L59" s="61" t="s">
        <v>618</v>
      </c>
      <c r="M59" s="61" t="s">
        <v>295</v>
      </c>
      <c r="N59" s="61" t="s">
        <v>314</v>
      </c>
      <c r="O59" s="61" t="s">
        <v>297</v>
      </c>
      <c r="P59" s="61" t="s">
        <v>298</v>
      </c>
      <c r="Q59" s="61" t="s">
        <v>299</v>
      </c>
      <c r="R59" s="62" t="s">
        <v>300</v>
      </c>
      <c r="S59" s="61" t="s">
        <v>301</v>
      </c>
      <c r="T59" s="62" t="s">
        <v>302</v>
      </c>
      <c r="U59" s="61" t="s">
        <v>303</v>
      </c>
      <c r="V59" s="62" t="s">
        <v>304</v>
      </c>
    </row>
    <row r="60" spans="1:22" ht="15.75" customHeight="1" x14ac:dyDescent="0.25">
      <c r="A60" s="59" t="s">
        <v>712</v>
      </c>
      <c r="B60" s="59" t="s">
        <v>317</v>
      </c>
      <c r="C60" s="59" t="s">
        <v>385</v>
      </c>
      <c r="D60" s="60" t="s">
        <v>713</v>
      </c>
      <c r="E60" s="59"/>
      <c r="F60" s="59" t="s">
        <v>714</v>
      </c>
      <c r="G60" s="59" t="s">
        <v>320</v>
      </c>
      <c r="H60" s="59" t="s">
        <v>715</v>
      </c>
      <c r="I60" s="60" t="s">
        <v>615</v>
      </c>
      <c r="J60" s="60" t="s">
        <v>616</v>
      </c>
      <c r="K60" s="59" t="s">
        <v>716</v>
      </c>
      <c r="L60" s="59" t="s">
        <v>618</v>
      </c>
      <c r="M60" s="59" t="s">
        <v>295</v>
      </c>
      <c r="N60" s="59" t="s">
        <v>314</v>
      </c>
      <c r="O60" s="59" t="s">
        <v>297</v>
      </c>
      <c r="P60" s="59" t="s">
        <v>298</v>
      </c>
      <c r="Q60" s="59" t="s">
        <v>299</v>
      </c>
      <c r="R60" s="60" t="s">
        <v>300</v>
      </c>
      <c r="S60" s="59" t="s">
        <v>301</v>
      </c>
      <c r="T60" s="60" t="s">
        <v>302</v>
      </c>
      <c r="U60" s="59" t="s">
        <v>303</v>
      </c>
      <c r="V60" s="60" t="s">
        <v>304</v>
      </c>
    </row>
    <row r="61" spans="1:22" ht="15.75" customHeight="1" x14ac:dyDescent="0.25">
      <c r="A61" s="61" t="s">
        <v>717</v>
      </c>
      <c r="B61" s="61" t="s">
        <v>718</v>
      </c>
      <c r="C61" s="61" t="s">
        <v>719</v>
      </c>
      <c r="D61" s="62" t="s">
        <v>720</v>
      </c>
      <c r="E61" s="61"/>
      <c r="F61" s="61" t="s">
        <v>721</v>
      </c>
      <c r="G61" s="61" t="s">
        <v>320</v>
      </c>
      <c r="H61" s="61" t="s">
        <v>722</v>
      </c>
      <c r="I61" s="62" t="s">
        <v>615</v>
      </c>
      <c r="J61" s="62" t="s">
        <v>616</v>
      </c>
      <c r="K61" s="61" t="s">
        <v>723</v>
      </c>
      <c r="L61" s="61" t="s">
        <v>618</v>
      </c>
      <c r="M61" s="61" t="s">
        <v>295</v>
      </c>
      <c r="N61" s="61" t="s">
        <v>314</v>
      </c>
      <c r="O61" s="61" t="s">
        <v>297</v>
      </c>
      <c r="P61" s="61" t="s">
        <v>298</v>
      </c>
      <c r="Q61" s="61" t="s">
        <v>299</v>
      </c>
      <c r="R61" s="62" t="s">
        <v>300</v>
      </c>
      <c r="S61" s="61" t="s">
        <v>301</v>
      </c>
      <c r="T61" s="62" t="s">
        <v>302</v>
      </c>
      <c r="U61" s="61" t="s">
        <v>303</v>
      </c>
      <c r="V61" s="62" t="s">
        <v>304</v>
      </c>
    </row>
    <row r="62" spans="1:22" ht="15.75" customHeight="1" x14ac:dyDescent="0.25">
      <c r="A62" s="59" t="s">
        <v>724</v>
      </c>
      <c r="B62" s="59" t="s">
        <v>385</v>
      </c>
      <c r="C62" s="59" t="s">
        <v>500</v>
      </c>
      <c r="D62" s="60" t="s">
        <v>725</v>
      </c>
      <c r="E62" s="59"/>
      <c r="F62" s="59" t="s">
        <v>726</v>
      </c>
      <c r="G62" s="59" t="s">
        <v>320</v>
      </c>
      <c r="H62" s="59" t="s">
        <v>727</v>
      </c>
      <c r="I62" s="60" t="s">
        <v>615</v>
      </c>
      <c r="J62" s="60" t="s">
        <v>616</v>
      </c>
      <c r="K62" s="59" t="s">
        <v>728</v>
      </c>
      <c r="L62" s="59" t="s">
        <v>618</v>
      </c>
      <c r="M62" s="59" t="s">
        <v>295</v>
      </c>
      <c r="N62" s="59" t="s">
        <v>314</v>
      </c>
      <c r="O62" s="59" t="s">
        <v>297</v>
      </c>
      <c r="P62" s="59" t="s">
        <v>298</v>
      </c>
      <c r="Q62" s="59" t="s">
        <v>299</v>
      </c>
      <c r="R62" s="60" t="s">
        <v>300</v>
      </c>
      <c r="S62" s="59" t="s">
        <v>301</v>
      </c>
      <c r="T62" s="60" t="s">
        <v>302</v>
      </c>
      <c r="U62" s="59" t="s">
        <v>303</v>
      </c>
      <c r="V62" s="60" t="s">
        <v>304</v>
      </c>
    </row>
    <row r="63" spans="1:22" ht="15.75" customHeight="1" x14ac:dyDescent="0.25">
      <c r="A63" s="61" t="s">
        <v>729</v>
      </c>
      <c r="B63" s="61" t="s">
        <v>730</v>
      </c>
      <c r="C63" s="61" t="s">
        <v>731</v>
      </c>
      <c r="D63" s="62" t="s">
        <v>732</v>
      </c>
      <c r="E63" s="61"/>
      <c r="F63" s="61" t="s">
        <v>733</v>
      </c>
      <c r="G63" s="61" t="s">
        <v>320</v>
      </c>
      <c r="H63" s="61" t="s">
        <v>734</v>
      </c>
      <c r="I63" s="62" t="s">
        <v>615</v>
      </c>
      <c r="J63" s="62" t="s">
        <v>654</v>
      </c>
      <c r="K63" s="61" t="s">
        <v>735</v>
      </c>
      <c r="L63" s="61" t="s">
        <v>618</v>
      </c>
      <c r="M63" s="61" t="s">
        <v>295</v>
      </c>
      <c r="N63" s="61" t="s">
        <v>314</v>
      </c>
      <c r="O63" s="61" t="s">
        <v>297</v>
      </c>
      <c r="P63" s="61" t="s">
        <v>298</v>
      </c>
      <c r="Q63" s="61" t="s">
        <v>299</v>
      </c>
      <c r="R63" s="62" t="s">
        <v>300</v>
      </c>
      <c r="S63" s="61" t="s">
        <v>301</v>
      </c>
      <c r="T63" s="62" t="s">
        <v>302</v>
      </c>
      <c r="U63" s="61" t="s">
        <v>303</v>
      </c>
      <c r="V63" s="62" t="s">
        <v>304</v>
      </c>
    </row>
    <row r="64" spans="1:22" ht="15.75" customHeight="1" x14ac:dyDescent="0.25">
      <c r="A64" s="59" t="s">
        <v>736</v>
      </c>
      <c r="B64" s="59" t="s">
        <v>737</v>
      </c>
      <c r="C64" s="59" t="s">
        <v>385</v>
      </c>
      <c r="D64" s="60" t="s">
        <v>738</v>
      </c>
      <c r="E64" s="59"/>
      <c r="F64" s="59" t="s">
        <v>739</v>
      </c>
      <c r="G64" s="59" t="s">
        <v>320</v>
      </c>
      <c r="H64" s="59" t="s">
        <v>740</v>
      </c>
      <c r="I64" s="60" t="s">
        <v>615</v>
      </c>
      <c r="J64" s="60" t="s">
        <v>616</v>
      </c>
      <c r="K64" s="59" t="s">
        <v>741</v>
      </c>
      <c r="L64" s="59" t="s">
        <v>618</v>
      </c>
      <c r="M64" s="59" t="s">
        <v>295</v>
      </c>
      <c r="N64" s="59" t="s">
        <v>314</v>
      </c>
      <c r="O64" s="59" t="s">
        <v>297</v>
      </c>
      <c r="P64" s="59" t="s">
        <v>298</v>
      </c>
      <c r="Q64" s="59" t="s">
        <v>299</v>
      </c>
      <c r="R64" s="60" t="s">
        <v>300</v>
      </c>
      <c r="S64" s="59" t="s">
        <v>301</v>
      </c>
      <c r="T64" s="60" t="s">
        <v>302</v>
      </c>
      <c r="U64" s="59" t="s">
        <v>303</v>
      </c>
      <c r="V64" s="60" t="s">
        <v>304</v>
      </c>
    </row>
    <row r="65" spans="1:22" ht="15.75" customHeight="1" x14ac:dyDescent="0.25">
      <c r="A65" s="61" t="s">
        <v>742</v>
      </c>
      <c r="B65" s="61" t="s">
        <v>737</v>
      </c>
      <c r="C65" s="61" t="s">
        <v>743</v>
      </c>
      <c r="D65" s="62" t="s">
        <v>744</v>
      </c>
      <c r="E65" s="61"/>
      <c r="F65" s="61" t="s">
        <v>745</v>
      </c>
      <c r="G65" s="61" t="s">
        <v>320</v>
      </c>
      <c r="H65" s="61" t="s">
        <v>746</v>
      </c>
      <c r="I65" s="62" t="s">
        <v>615</v>
      </c>
      <c r="J65" s="62" t="s">
        <v>747</v>
      </c>
      <c r="K65" s="61" t="s">
        <v>748</v>
      </c>
      <c r="L65" s="61" t="s">
        <v>618</v>
      </c>
      <c r="M65" s="61" t="s">
        <v>295</v>
      </c>
      <c r="N65" s="61" t="s">
        <v>314</v>
      </c>
      <c r="O65" s="61" t="s">
        <v>297</v>
      </c>
      <c r="P65" s="61" t="s">
        <v>298</v>
      </c>
      <c r="Q65" s="61" t="s">
        <v>299</v>
      </c>
      <c r="R65" s="62" t="s">
        <v>300</v>
      </c>
      <c r="S65" s="61" t="s">
        <v>301</v>
      </c>
      <c r="T65" s="62" t="s">
        <v>302</v>
      </c>
      <c r="U65" s="61" t="s">
        <v>303</v>
      </c>
      <c r="V65" s="62" t="s">
        <v>304</v>
      </c>
    </row>
    <row r="66" spans="1:22" ht="15.75" customHeight="1" x14ac:dyDescent="0.25">
      <c r="A66" s="59" t="s">
        <v>749</v>
      </c>
      <c r="B66" s="59" t="s">
        <v>750</v>
      </c>
      <c r="C66" s="59" t="s">
        <v>751</v>
      </c>
      <c r="D66" s="60" t="s">
        <v>752</v>
      </c>
      <c r="E66" s="59"/>
      <c r="F66" s="59" t="s">
        <v>753</v>
      </c>
      <c r="G66" s="59" t="s">
        <v>320</v>
      </c>
      <c r="H66" s="59" t="s">
        <v>754</v>
      </c>
      <c r="I66" s="60" t="s">
        <v>615</v>
      </c>
      <c r="J66" s="60" t="s">
        <v>616</v>
      </c>
      <c r="K66" s="59" t="s">
        <v>755</v>
      </c>
      <c r="L66" s="59" t="s">
        <v>618</v>
      </c>
      <c r="M66" s="59" t="s">
        <v>295</v>
      </c>
      <c r="N66" s="59" t="s">
        <v>314</v>
      </c>
      <c r="O66" s="59" t="s">
        <v>297</v>
      </c>
      <c r="P66" s="59" t="s">
        <v>298</v>
      </c>
      <c r="Q66" s="59" t="s">
        <v>299</v>
      </c>
      <c r="R66" s="60" t="s">
        <v>300</v>
      </c>
      <c r="S66" s="59" t="s">
        <v>301</v>
      </c>
      <c r="T66" s="60" t="s">
        <v>302</v>
      </c>
      <c r="U66" s="59" t="s">
        <v>303</v>
      </c>
      <c r="V66" s="60" t="s">
        <v>304</v>
      </c>
    </row>
    <row r="67" spans="1:22" ht="15.75" customHeight="1" x14ac:dyDescent="0.25">
      <c r="A67" s="61" t="s">
        <v>756</v>
      </c>
      <c r="B67" s="61" t="s">
        <v>582</v>
      </c>
      <c r="C67" s="61" t="s">
        <v>435</v>
      </c>
      <c r="D67" s="62" t="s">
        <v>757</v>
      </c>
      <c r="E67" s="61"/>
      <c r="F67" s="61" t="s">
        <v>758</v>
      </c>
      <c r="G67" s="61" t="s">
        <v>320</v>
      </c>
      <c r="H67" s="61" t="s">
        <v>759</v>
      </c>
      <c r="I67" s="62" t="s">
        <v>615</v>
      </c>
      <c r="J67" s="62" t="s">
        <v>616</v>
      </c>
      <c r="K67" s="61" t="s">
        <v>760</v>
      </c>
      <c r="L67" s="61" t="s">
        <v>618</v>
      </c>
      <c r="M67" s="61" t="s">
        <v>295</v>
      </c>
      <c r="N67" s="61" t="s">
        <v>314</v>
      </c>
      <c r="O67" s="61" t="s">
        <v>297</v>
      </c>
      <c r="P67" s="61" t="s">
        <v>298</v>
      </c>
      <c r="Q67" s="61" t="s">
        <v>299</v>
      </c>
      <c r="R67" s="62" t="s">
        <v>300</v>
      </c>
      <c r="S67" s="61" t="s">
        <v>301</v>
      </c>
      <c r="T67" s="62" t="s">
        <v>302</v>
      </c>
      <c r="U67" s="61" t="s">
        <v>303</v>
      </c>
      <c r="V67" s="62" t="s">
        <v>304</v>
      </c>
    </row>
    <row r="68" spans="1:22" ht="15.75" customHeight="1" x14ac:dyDescent="0.25">
      <c r="A68" s="59" t="s">
        <v>761</v>
      </c>
      <c r="B68" s="59" t="s">
        <v>762</v>
      </c>
      <c r="C68" s="59" t="s">
        <v>763</v>
      </c>
      <c r="D68" s="60" t="s">
        <v>764</v>
      </c>
      <c r="E68" s="59"/>
      <c r="F68" s="59" t="s">
        <v>765</v>
      </c>
      <c r="G68" s="59" t="s">
        <v>320</v>
      </c>
      <c r="H68" s="59" t="s">
        <v>766</v>
      </c>
      <c r="I68" s="60" t="s">
        <v>615</v>
      </c>
      <c r="J68" s="60" t="s">
        <v>767</v>
      </c>
      <c r="K68" s="59" t="s">
        <v>768</v>
      </c>
      <c r="L68" s="59" t="s">
        <v>618</v>
      </c>
      <c r="M68" s="59" t="s">
        <v>295</v>
      </c>
      <c r="N68" s="59" t="s">
        <v>314</v>
      </c>
      <c r="O68" s="59" t="s">
        <v>297</v>
      </c>
      <c r="P68" s="59" t="s">
        <v>298</v>
      </c>
      <c r="Q68" s="59" t="s">
        <v>299</v>
      </c>
      <c r="R68" s="60" t="s">
        <v>300</v>
      </c>
      <c r="S68" s="59" t="s">
        <v>301</v>
      </c>
      <c r="T68" s="60" t="s">
        <v>302</v>
      </c>
      <c r="U68" s="59" t="s">
        <v>303</v>
      </c>
      <c r="V68" s="60" t="s">
        <v>304</v>
      </c>
    </row>
    <row r="69" spans="1:22" ht="15.75" customHeight="1" x14ac:dyDescent="0.25">
      <c r="A69" s="61" t="s">
        <v>769</v>
      </c>
      <c r="B69" s="61" t="s">
        <v>762</v>
      </c>
      <c r="C69" s="61" t="s">
        <v>770</v>
      </c>
      <c r="D69" s="62" t="s">
        <v>771</v>
      </c>
      <c r="E69" s="61"/>
      <c r="F69" s="61" t="s">
        <v>772</v>
      </c>
      <c r="G69" s="61" t="s">
        <v>320</v>
      </c>
      <c r="H69" s="61" t="s">
        <v>773</v>
      </c>
      <c r="I69" s="62" t="s">
        <v>615</v>
      </c>
      <c r="J69" s="62" t="s">
        <v>616</v>
      </c>
      <c r="K69" s="61" t="s">
        <v>774</v>
      </c>
      <c r="L69" s="61" t="s">
        <v>618</v>
      </c>
      <c r="M69" s="61" t="s">
        <v>295</v>
      </c>
      <c r="N69" s="61" t="s">
        <v>314</v>
      </c>
      <c r="O69" s="61" t="s">
        <v>297</v>
      </c>
      <c r="P69" s="61" t="s">
        <v>298</v>
      </c>
      <c r="Q69" s="61" t="s">
        <v>299</v>
      </c>
      <c r="R69" s="62" t="s">
        <v>300</v>
      </c>
      <c r="S69" s="61" t="s">
        <v>301</v>
      </c>
      <c r="T69" s="62" t="s">
        <v>302</v>
      </c>
      <c r="U69" s="61" t="s">
        <v>303</v>
      </c>
      <c r="V69" s="62" t="s">
        <v>304</v>
      </c>
    </row>
    <row r="70" spans="1:22" ht="15.75" customHeight="1" x14ac:dyDescent="0.25">
      <c r="A70" s="59" t="s">
        <v>775</v>
      </c>
      <c r="B70" s="59" t="s">
        <v>605</v>
      </c>
      <c r="C70" s="59" t="s">
        <v>500</v>
      </c>
      <c r="D70" s="60" t="s">
        <v>776</v>
      </c>
      <c r="E70" s="59"/>
      <c r="F70" s="59" t="s">
        <v>777</v>
      </c>
      <c r="G70" s="59" t="s">
        <v>320</v>
      </c>
      <c r="H70" s="59" t="s">
        <v>778</v>
      </c>
      <c r="I70" s="60" t="s">
        <v>615</v>
      </c>
      <c r="J70" s="60" t="s">
        <v>616</v>
      </c>
      <c r="K70" s="59" t="s">
        <v>779</v>
      </c>
      <c r="L70" s="59" t="s">
        <v>618</v>
      </c>
      <c r="M70" s="59" t="s">
        <v>295</v>
      </c>
      <c r="N70" s="59" t="s">
        <v>314</v>
      </c>
      <c r="O70" s="59" t="s">
        <v>297</v>
      </c>
      <c r="P70" s="59" t="s">
        <v>298</v>
      </c>
      <c r="Q70" s="59" t="s">
        <v>299</v>
      </c>
      <c r="R70" s="60" t="s">
        <v>300</v>
      </c>
      <c r="S70" s="59" t="s">
        <v>301</v>
      </c>
      <c r="T70" s="60" t="s">
        <v>302</v>
      </c>
      <c r="U70" s="59" t="s">
        <v>303</v>
      </c>
      <c r="V70" s="60" t="s">
        <v>304</v>
      </c>
    </row>
    <row r="71" spans="1:22" ht="15.75" customHeight="1" x14ac:dyDescent="0.25">
      <c r="A71" s="61" t="s">
        <v>780</v>
      </c>
      <c r="B71" s="61" t="s">
        <v>371</v>
      </c>
      <c r="C71" s="61" t="s">
        <v>781</v>
      </c>
      <c r="D71" s="62" t="s">
        <v>782</v>
      </c>
      <c r="E71" s="61"/>
      <c r="F71" s="61" t="s">
        <v>783</v>
      </c>
      <c r="G71" s="61" t="s">
        <v>320</v>
      </c>
      <c r="H71" s="61" t="s">
        <v>784</v>
      </c>
      <c r="I71" s="62" t="s">
        <v>615</v>
      </c>
      <c r="J71" s="62" t="s">
        <v>785</v>
      </c>
      <c r="K71" s="61" t="s">
        <v>786</v>
      </c>
      <c r="L71" s="61" t="s">
        <v>618</v>
      </c>
      <c r="M71" s="61" t="s">
        <v>295</v>
      </c>
      <c r="N71" s="61" t="s">
        <v>314</v>
      </c>
      <c r="O71" s="61" t="s">
        <v>297</v>
      </c>
      <c r="P71" s="61" t="s">
        <v>298</v>
      </c>
      <c r="Q71" s="61" t="s">
        <v>299</v>
      </c>
      <c r="R71" s="62" t="s">
        <v>300</v>
      </c>
      <c r="S71" s="61" t="s">
        <v>301</v>
      </c>
      <c r="T71" s="62" t="s">
        <v>302</v>
      </c>
      <c r="U71" s="61" t="s">
        <v>303</v>
      </c>
      <c r="V71" s="62" t="s">
        <v>304</v>
      </c>
    </row>
    <row r="72" spans="1:22" ht="15.75" customHeight="1" x14ac:dyDescent="0.25">
      <c r="A72" s="59" t="s">
        <v>787</v>
      </c>
      <c r="B72" s="59" t="s">
        <v>371</v>
      </c>
      <c r="C72" s="59" t="s">
        <v>788</v>
      </c>
      <c r="D72" s="60" t="s">
        <v>789</v>
      </c>
      <c r="E72" s="59"/>
      <c r="F72" s="59" t="s">
        <v>790</v>
      </c>
      <c r="G72" s="59" t="s">
        <v>320</v>
      </c>
      <c r="H72" s="59" t="s">
        <v>791</v>
      </c>
      <c r="I72" s="60" t="s">
        <v>615</v>
      </c>
      <c r="J72" s="60" t="s">
        <v>616</v>
      </c>
      <c r="K72" s="59" t="s">
        <v>792</v>
      </c>
      <c r="L72" s="59" t="s">
        <v>618</v>
      </c>
      <c r="M72" s="59" t="s">
        <v>295</v>
      </c>
      <c r="N72" s="59" t="s">
        <v>314</v>
      </c>
      <c r="O72" s="59" t="s">
        <v>297</v>
      </c>
      <c r="P72" s="59" t="s">
        <v>298</v>
      </c>
      <c r="Q72" s="59" t="s">
        <v>299</v>
      </c>
      <c r="R72" s="60" t="s">
        <v>300</v>
      </c>
      <c r="S72" s="59" t="s">
        <v>301</v>
      </c>
      <c r="T72" s="60" t="s">
        <v>302</v>
      </c>
      <c r="U72" s="59" t="s">
        <v>303</v>
      </c>
      <c r="V72" s="60" t="s">
        <v>304</v>
      </c>
    </row>
    <row r="73" spans="1:22" ht="15.75" customHeight="1" x14ac:dyDescent="0.25">
      <c r="A73" s="61" t="s">
        <v>793</v>
      </c>
      <c r="B73" s="61" t="s">
        <v>371</v>
      </c>
      <c r="C73" s="61" t="s">
        <v>794</v>
      </c>
      <c r="D73" s="62" t="s">
        <v>795</v>
      </c>
      <c r="E73" s="61"/>
      <c r="F73" s="61" t="s">
        <v>796</v>
      </c>
      <c r="G73" s="61" t="s">
        <v>320</v>
      </c>
      <c r="H73" s="61" t="s">
        <v>797</v>
      </c>
      <c r="I73" s="62" t="s">
        <v>615</v>
      </c>
      <c r="J73" s="62" t="s">
        <v>616</v>
      </c>
      <c r="K73" s="61" t="s">
        <v>798</v>
      </c>
      <c r="L73" s="61" t="s">
        <v>618</v>
      </c>
      <c r="M73" s="61" t="s">
        <v>295</v>
      </c>
      <c r="N73" s="61" t="s">
        <v>314</v>
      </c>
      <c r="O73" s="61" t="s">
        <v>297</v>
      </c>
      <c r="P73" s="61" t="s">
        <v>298</v>
      </c>
      <c r="Q73" s="61" t="s">
        <v>299</v>
      </c>
      <c r="R73" s="62" t="s">
        <v>300</v>
      </c>
      <c r="S73" s="61" t="s">
        <v>301</v>
      </c>
      <c r="T73" s="62" t="s">
        <v>302</v>
      </c>
      <c r="U73" s="61" t="s">
        <v>303</v>
      </c>
      <c r="V73" s="62" t="s">
        <v>304</v>
      </c>
    </row>
    <row r="74" spans="1:22" ht="15.75" customHeight="1" x14ac:dyDescent="0.25">
      <c r="A74" s="59" t="s">
        <v>799</v>
      </c>
      <c r="B74" s="59" t="s">
        <v>800</v>
      </c>
      <c r="C74" s="59" t="s">
        <v>620</v>
      </c>
      <c r="D74" s="60" t="s">
        <v>801</v>
      </c>
      <c r="E74" s="59"/>
      <c r="F74" s="59" t="s">
        <v>802</v>
      </c>
      <c r="G74" s="59" t="s">
        <v>289</v>
      </c>
      <c r="H74" s="59" t="s">
        <v>803</v>
      </c>
      <c r="I74" s="60" t="s">
        <v>615</v>
      </c>
      <c r="J74" s="60" t="s">
        <v>616</v>
      </c>
      <c r="K74" s="59" t="s">
        <v>804</v>
      </c>
      <c r="L74" s="59" t="s">
        <v>618</v>
      </c>
      <c r="M74" s="59" t="s">
        <v>295</v>
      </c>
      <c r="N74" s="59" t="s">
        <v>314</v>
      </c>
      <c r="O74" s="59" t="s">
        <v>297</v>
      </c>
      <c r="P74" s="59" t="s">
        <v>298</v>
      </c>
      <c r="Q74" s="59" t="s">
        <v>299</v>
      </c>
      <c r="R74" s="60" t="s">
        <v>300</v>
      </c>
      <c r="S74" s="59" t="s">
        <v>301</v>
      </c>
      <c r="T74" s="60" t="s">
        <v>302</v>
      </c>
      <c r="U74" s="59" t="s">
        <v>303</v>
      </c>
      <c r="V74" s="60" t="s">
        <v>304</v>
      </c>
    </row>
    <row r="75" spans="1:22" ht="15.75" customHeight="1" x14ac:dyDescent="0.25">
      <c r="A75" s="61" t="s">
        <v>805</v>
      </c>
      <c r="B75" s="61" t="s">
        <v>806</v>
      </c>
      <c r="C75" s="61" t="s">
        <v>807</v>
      </c>
      <c r="D75" s="62" t="s">
        <v>808</v>
      </c>
      <c r="E75" s="61"/>
      <c r="F75" s="61" t="s">
        <v>809</v>
      </c>
      <c r="G75" s="61" t="s">
        <v>320</v>
      </c>
      <c r="H75" s="61" t="s">
        <v>810</v>
      </c>
      <c r="I75" s="62" t="s">
        <v>615</v>
      </c>
      <c r="J75" s="62" t="s">
        <v>654</v>
      </c>
      <c r="K75" s="61" t="s">
        <v>811</v>
      </c>
      <c r="L75" s="61" t="s">
        <v>618</v>
      </c>
      <c r="M75" s="61" t="s">
        <v>295</v>
      </c>
      <c r="N75" s="61" t="s">
        <v>314</v>
      </c>
      <c r="O75" s="61" t="s">
        <v>297</v>
      </c>
      <c r="P75" s="61" t="s">
        <v>298</v>
      </c>
      <c r="Q75" s="61" t="s">
        <v>299</v>
      </c>
      <c r="R75" s="62" t="s">
        <v>300</v>
      </c>
      <c r="S75" s="61" t="s">
        <v>301</v>
      </c>
      <c r="T75" s="62" t="s">
        <v>302</v>
      </c>
      <c r="U75" s="61" t="s">
        <v>303</v>
      </c>
      <c r="V75" s="62" t="s">
        <v>304</v>
      </c>
    </row>
    <row r="76" spans="1:22" ht="15.75" customHeight="1" x14ac:dyDescent="0.25">
      <c r="A76" s="59" t="s">
        <v>812</v>
      </c>
      <c r="B76" s="59" t="s">
        <v>465</v>
      </c>
      <c r="C76" s="59" t="s">
        <v>813</v>
      </c>
      <c r="D76" s="60" t="s">
        <v>814</v>
      </c>
      <c r="E76" s="59"/>
      <c r="F76" s="59" t="s">
        <v>815</v>
      </c>
      <c r="G76" s="59" t="s">
        <v>320</v>
      </c>
      <c r="H76" s="59" t="s">
        <v>816</v>
      </c>
      <c r="I76" s="60" t="s">
        <v>615</v>
      </c>
      <c r="J76" s="60" t="s">
        <v>785</v>
      </c>
      <c r="K76" s="59" t="s">
        <v>817</v>
      </c>
      <c r="L76" s="59" t="s">
        <v>618</v>
      </c>
      <c r="M76" s="59" t="s">
        <v>295</v>
      </c>
      <c r="N76" s="59" t="s">
        <v>314</v>
      </c>
      <c r="O76" s="59" t="s">
        <v>297</v>
      </c>
      <c r="P76" s="59" t="s">
        <v>298</v>
      </c>
      <c r="Q76" s="59" t="s">
        <v>299</v>
      </c>
      <c r="R76" s="60" t="s">
        <v>300</v>
      </c>
      <c r="S76" s="59" t="s">
        <v>301</v>
      </c>
      <c r="T76" s="60" t="s">
        <v>302</v>
      </c>
      <c r="U76" s="59" t="s">
        <v>303</v>
      </c>
      <c r="V76" s="60" t="s">
        <v>304</v>
      </c>
    </row>
    <row r="77" spans="1:22" ht="15.75" customHeight="1" x14ac:dyDescent="0.25">
      <c r="A77" s="61" t="s">
        <v>818</v>
      </c>
      <c r="B77" s="61" t="s">
        <v>465</v>
      </c>
      <c r="C77" s="61" t="s">
        <v>567</v>
      </c>
      <c r="D77" s="62" t="s">
        <v>819</v>
      </c>
      <c r="E77" s="61"/>
      <c r="F77" s="61" t="s">
        <v>820</v>
      </c>
      <c r="G77" s="61" t="s">
        <v>320</v>
      </c>
      <c r="H77" s="61" t="s">
        <v>821</v>
      </c>
      <c r="I77" s="62" t="s">
        <v>615</v>
      </c>
      <c r="J77" s="62" t="s">
        <v>616</v>
      </c>
      <c r="K77" s="61" t="s">
        <v>822</v>
      </c>
      <c r="L77" s="61" t="s">
        <v>618</v>
      </c>
      <c r="M77" s="61" t="s">
        <v>295</v>
      </c>
      <c r="N77" s="61" t="s">
        <v>314</v>
      </c>
      <c r="O77" s="61" t="s">
        <v>297</v>
      </c>
      <c r="P77" s="61" t="s">
        <v>298</v>
      </c>
      <c r="Q77" s="61" t="s">
        <v>299</v>
      </c>
      <c r="R77" s="62" t="s">
        <v>300</v>
      </c>
      <c r="S77" s="61" t="s">
        <v>301</v>
      </c>
      <c r="T77" s="62" t="s">
        <v>302</v>
      </c>
      <c r="U77" s="61" t="s">
        <v>303</v>
      </c>
      <c r="V77" s="62" t="s">
        <v>304</v>
      </c>
    </row>
    <row r="78" spans="1:22" ht="15.75" customHeight="1" x14ac:dyDescent="0.25">
      <c r="A78" s="59" t="s">
        <v>823</v>
      </c>
      <c r="B78" s="59" t="s">
        <v>435</v>
      </c>
      <c r="C78" s="59" t="s">
        <v>807</v>
      </c>
      <c r="D78" s="60" t="s">
        <v>824</v>
      </c>
      <c r="E78" s="59"/>
      <c r="F78" s="59" t="s">
        <v>825</v>
      </c>
      <c r="G78" s="59" t="s">
        <v>320</v>
      </c>
      <c r="H78" s="59" t="s">
        <v>826</v>
      </c>
      <c r="I78" s="60" t="s">
        <v>615</v>
      </c>
      <c r="J78" s="60" t="s">
        <v>616</v>
      </c>
      <c r="K78" s="59" t="s">
        <v>827</v>
      </c>
      <c r="L78" s="59" t="s">
        <v>618</v>
      </c>
      <c r="M78" s="59" t="s">
        <v>295</v>
      </c>
      <c r="N78" s="59" t="s">
        <v>314</v>
      </c>
      <c r="O78" s="59" t="s">
        <v>297</v>
      </c>
      <c r="P78" s="59" t="s">
        <v>298</v>
      </c>
      <c r="Q78" s="59" t="s">
        <v>299</v>
      </c>
      <c r="R78" s="60" t="s">
        <v>300</v>
      </c>
      <c r="S78" s="59" t="s">
        <v>301</v>
      </c>
      <c r="T78" s="60" t="s">
        <v>302</v>
      </c>
      <c r="U78" s="59" t="s">
        <v>303</v>
      </c>
      <c r="V78" s="60" t="s">
        <v>304</v>
      </c>
    </row>
    <row r="79" spans="1:22" ht="15.75" customHeight="1" x14ac:dyDescent="0.25">
      <c r="A79" s="61" t="s">
        <v>828</v>
      </c>
      <c r="B79" s="61" t="s">
        <v>829</v>
      </c>
      <c r="C79" s="61" t="s">
        <v>514</v>
      </c>
      <c r="D79" s="62" t="s">
        <v>548</v>
      </c>
      <c r="E79" s="61"/>
      <c r="F79" s="61" t="s">
        <v>830</v>
      </c>
      <c r="G79" s="61" t="s">
        <v>320</v>
      </c>
      <c r="H79" s="61" t="s">
        <v>831</v>
      </c>
      <c r="I79" s="62" t="s">
        <v>615</v>
      </c>
      <c r="J79" s="62" t="s">
        <v>616</v>
      </c>
      <c r="K79" s="61" t="s">
        <v>832</v>
      </c>
      <c r="L79" s="61" t="s">
        <v>618</v>
      </c>
      <c r="M79" s="61" t="s">
        <v>295</v>
      </c>
      <c r="N79" s="61" t="s">
        <v>314</v>
      </c>
      <c r="O79" s="61" t="s">
        <v>297</v>
      </c>
      <c r="P79" s="61" t="s">
        <v>298</v>
      </c>
      <c r="Q79" s="61" t="s">
        <v>299</v>
      </c>
      <c r="R79" s="62" t="s">
        <v>300</v>
      </c>
      <c r="S79" s="61" t="s">
        <v>301</v>
      </c>
      <c r="T79" s="62" t="s">
        <v>302</v>
      </c>
      <c r="U79" s="61" t="s">
        <v>303</v>
      </c>
      <c r="V79" s="62" t="s">
        <v>304</v>
      </c>
    </row>
    <row r="80" spans="1:22" ht="15.75" customHeight="1" x14ac:dyDescent="0.25">
      <c r="A80" s="59" t="s">
        <v>833</v>
      </c>
      <c r="B80" s="59" t="s">
        <v>834</v>
      </c>
      <c r="C80" s="59" t="s">
        <v>340</v>
      </c>
      <c r="D80" s="60" t="s">
        <v>835</v>
      </c>
      <c r="E80" s="59"/>
      <c r="F80" s="59" t="s">
        <v>836</v>
      </c>
      <c r="G80" s="59" t="s">
        <v>320</v>
      </c>
      <c r="H80" s="59" t="s">
        <v>837</v>
      </c>
      <c r="I80" s="60" t="s">
        <v>615</v>
      </c>
      <c r="J80" s="60" t="s">
        <v>616</v>
      </c>
      <c r="K80" s="59" t="s">
        <v>838</v>
      </c>
      <c r="L80" s="59" t="s">
        <v>618</v>
      </c>
      <c r="M80" s="59" t="s">
        <v>295</v>
      </c>
      <c r="N80" s="59" t="s">
        <v>314</v>
      </c>
      <c r="O80" s="59" t="s">
        <v>297</v>
      </c>
      <c r="P80" s="59" t="s">
        <v>298</v>
      </c>
      <c r="Q80" s="59" t="s">
        <v>299</v>
      </c>
      <c r="R80" s="60" t="s">
        <v>300</v>
      </c>
      <c r="S80" s="59" t="s">
        <v>301</v>
      </c>
      <c r="T80" s="60" t="s">
        <v>302</v>
      </c>
      <c r="U80" s="59" t="s">
        <v>303</v>
      </c>
      <c r="V80" s="60" t="s">
        <v>304</v>
      </c>
    </row>
    <row r="81" spans="1:22" ht="15.75" customHeight="1" x14ac:dyDescent="0.25">
      <c r="A81" s="61" t="s">
        <v>839</v>
      </c>
      <c r="B81" s="61" t="s">
        <v>840</v>
      </c>
      <c r="C81" s="61" t="s">
        <v>841</v>
      </c>
      <c r="D81" s="62" t="s">
        <v>842</v>
      </c>
      <c r="E81" s="61"/>
      <c r="F81" s="61" t="s">
        <v>843</v>
      </c>
      <c r="G81" s="61" t="s">
        <v>320</v>
      </c>
      <c r="H81" s="61" t="s">
        <v>844</v>
      </c>
      <c r="I81" s="62" t="s">
        <v>615</v>
      </c>
      <c r="J81" s="62" t="s">
        <v>647</v>
      </c>
      <c r="K81" s="61" t="s">
        <v>845</v>
      </c>
      <c r="L81" s="61" t="s">
        <v>618</v>
      </c>
      <c r="M81" s="61" t="s">
        <v>295</v>
      </c>
      <c r="N81" s="61" t="s">
        <v>314</v>
      </c>
      <c r="O81" s="61" t="s">
        <v>297</v>
      </c>
      <c r="P81" s="61" t="s">
        <v>298</v>
      </c>
      <c r="Q81" s="61" t="s">
        <v>299</v>
      </c>
      <c r="R81" s="62" t="s">
        <v>300</v>
      </c>
      <c r="S81" s="61" t="s">
        <v>301</v>
      </c>
      <c r="T81" s="62" t="s">
        <v>302</v>
      </c>
      <c r="U81" s="61" t="s">
        <v>303</v>
      </c>
      <c r="V81" s="62" t="s">
        <v>304</v>
      </c>
    </row>
    <row r="82" spans="1:22" ht="15.75" customHeight="1" x14ac:dyDescent="0.25">
      <c r="A82" s="59" t="s">
        <v>846</v>
      </c>
      <c r="B82" s="59" t="s">
        <v>788</v>
      </c>
      <c r="C82" s="59" t="s">
        <v>847</v>
      </c>
      <c r="D82" s="60" t="s">
        <v>848</v>
      </c>
      <c r="E82" s="59"/>
      <c r="F82" s="59" t="s">
        <v>849</v>
      </c>
      <c r="G82" s="59" t="s">
        <v>289</v>
      </c>
      <c r="H82" s="59" t="s">
        <v>850</v>
      </c>
      <c r="I82" s="60" t="s">
        <v>615</v>
      </c>
      <c r="J82" s="60" t="s">
        <v>785</v>
      </c>
      <c r="K82" s="59" t="s">
        <v>851</v>
      </c>
      <c r="L82" s="59" t="s">
        <v>618</v>
      </c>
      <c r="M82" s="59" t="s">
        <v>295</v>
      </c>
      <c r="N82" s="59" t="s">
        <v>314</v>
      </c>
      <c r="O82" s="59" t="s">
        <v>297</v>
      </c>
      <c r="P82" s="59" t="s">
        <v>298</v>
      </c>
      <c r="Q82" s="59" t="s">
        <v>299</v>
      </c>
      <c r="R82" s="60" t="s">
        <v>300</v>
      </c>
      <c r="S82" s="59" t="s">
        <v>301</v>
      </c>
      <c r="T82" s="60" t="s">
        <v>302</v>
      </c>
      <c r="U82" s="59" t="s">
        <v>303</v>
      </c>
      <c r="V82" s="60" t="s">
        <v>304</v>
      </c>
    </row>
    <row r="83" spans="1:22" ht="15.75" customHeight="1" x14ac:dyDescent="0.25">
      <c r="A83" s="61" t="s">
        <v>852</v>
      </c>
      <c r="B83" s="61" t="s">
        <v>853</v>
      </c>
      <c r="C83" s="61" t="s">
        <v>854</v>
      </c>
      <c r="D83" s="62" t="s">
        <v>855</v>
      </c>
      <c r="E83" s="61"/>
      <c r="F83" s="61" t="s">
        <v>856</v>
      </c>
      <c r="G83" s="61" t="s">
        <v>320</v>
      </c>
      <c r="H83" s="61" t="s">
        <v>857</v>
      </c>
      <c r="I83" s="62" t="s">
        <v>615</v>
      </c>
      <c r="J83" s="62" t="s">
        <v>785</v>
      </c>
      <c r="K83" s="61" t="s">
        <v>858</v>
      </c>
      <c r="L83" s="61" t="s">
        <v>618</v>
      </c>
      <c r="M83" s="61" t="s">
        <v>295</v>
      </c>
      <c r="N83" s="61" t="s">
        <v>314</v>
      </c>
      <c r="O83" s="61" t="s">
        <v>297</v>
      </c>
      <c r="P83" s="61" t="s">
        <v>298</v>
      </c>
      <c r="Q83" s="61" t="s">
        <v>299</v>
      </c>
      <c r="R83" s="62" t="s">
        <v>300</v>
      </c>
      <c r="S83" s="61" t="s">
        <v>301</v>
      </c>
      <c r="T83" s="62" t="s">
        <v>302</v>
      </c>
      <c r="U83" s="61" t="s">
        <v>303</v>
      </c>
      <c r="V83" s="62" t="s">
        <v>304</v>
      </c>
    </row>
    <row r="84" spans="1:22" ht="15.75" customHeight="1" x14ac:dyDescent="0.25">
      <c r="A84" s="59" t="s">
        <v>859</v>
      </c>
      <c r="B84" s="59" t="s">
        <v>860</v>
      </c>
      <c r="C84" s="59" t="s">
        <v>861</v>
      </c>
      <c r="D84" s="60" t="s">
        <v>862</v>
      </c>
      <c r="E84" s="59"/>
      <c r="F84" s="59" t="s">
        <v>863</v>
      </c>
      <c r="G84" s="59" t="s">
        <v>320</v>
      </c>
      <c r="H84" s="59" t="s">
        <v>864</v>
      </c>
      <c r="I84" s="60" t="s">
        <v>615</v>
      </c>
      <c r="J84" s="60" t="s">
        <v>865</v>
      </c>
      <c r="K84" s="59" t="s">
        <v>866</v>
      </c>
      <c r="L84" s="59" t="s">
        <v>618</v>
      </c>
      <c r="M84" s="59" t="s">
        <v>295</v>
      </c>
      <c r="N84" s="59" t="s">
        <v>314</v>
      </c>
      <c r="O84" s="59" t="s">
        <v>297</v>
      </c>
      <c r="P84" s="59" t="s">
        <v>298</v>
      </c>
      <c r="Q84" s="59" t="s">
        <v>299</v>
      </c>
      <c r="R84" s="60" t="s">
        <v>300</v>
      </c>
      <c r="S84" s="59" t="s">
        <v>301</v>
      </c>
      <c r="T84" s="60" t="s">
        <v>302</v>
      </c>
      <c r="U84" s="59" t="s">
        <v>303</v>
      </c>
      <c r="V84" s="60" t="s">
        <v>304</v>
      </c>
    </row>
    <row r="85" spans="1:22" ht="15.75" customHeight="1" x14ac:dyDescent="0.25">
      <c r="A85" s="61" t="s">
        <v>867</v>
      </c>
      <c r="B85" s="61" t="s">
        <v>450</v>
      </c>
      <c r="C85" s="61" t="s">
        <v>317</v>
      </c>
      <c r="D85" s="62" t="s">
        <v>868</v>
      </c>
      <c r="E85" s="61"/>
      <c r="F85" s="61" t="s">
        <v>869</v>
      </c>
      <c r="G85" s="61" t="s">
        <v>320</v>
      </c>
      <c r="H85" s="61" t="s">
        <v>870</v>
      </c>
      <c r="I85" s="62" t="s">
        <v>615</v>
      </c>
      <c r="J85" s="62" t="s">
        <v>871</v>
      </c>
      <c r="K85" s="61" t="s">
        <v>872</v>
      </c>
      <c r="L85" s="61" t="s">
        <v>618</v>
      </c>
      <c r="M85" s="61" t="s">
        <v>295</v>
      </c>
      <c r="N85" s="61" t="s">
        <v>314</v>
      </c>
      <c r="O85" s="61" t="s">
        <v>297</v>
      </c>
      <c r="P85" s="61" t="s">
        <v>298</v>
      </c>
      <c r="Q85" s="61" t="s">
        <v>299</v>
      </c>
      <c r="R85" s="62" t="s">
        <v>300</v>
      </c>
      <c r="S85" s="61" t="s">
        <v>301</v>
      </c>
      <c r="T85" s="62" t="s">
        <v>302</v>
      </c>
      <c r="U85" s="61" t="s">
        <v>303</v>
      </c>
      <c r="V85" s="62" t="s">
        <v>304</v>
      </c>
    </row>
    <row r="86" spans="1:22" ht="15.75" customHeight="1" x14ac:dyDescent="0.25">
      <c r="A86" s="59" t="s">
        <v>873</v>
      </c>
      <c r="B86" s="59" t="s">
        <v>451</v>
      </c>
      <c r="C86" s="59" t="s">
        <v>874</v>
      </c>
      <c r="D86" s="60" t="s">
        <v>875</v>
      </c>
      <c r="E86" s="59"/>
      <c r="F86" s="59" t="s">
        <v>876</v>
      </c>
      <c r="G86" s="59" t="s">
        <v>320</v>
      </c>
      <c r="H86" s="59" t="s">
        <v>877</v>
      </c>
      <c r="I86" s="60" t="s">
        <v>615</v>
      </c>
      <c r="J86" s="60" t="s">
        <v>616</v>
      </c>
      <c r="K86" s="59" t="s">
        <v>878</v>
      </c>
      <c r="L86" s="59" t="s">
        <v>618</v>
      </c>
      <c r="M86" s="59" t="s">
        <v>295</v>
      </c>
      <c r="N86" s="59" t="s">
        <v>314</v>
      </c>
      <c r="O86" s="59" t="s">
        <v>297</v>
      </c>
      <c r="P86" s="59" t="s">
        <v>298</v>
      </c>
      <c r="Q86" s="59" t="s">
        <v>299</v>
      </c>
      <c r="R86" s="60" t="s">
        <v>300</v>
      </c>
      <c r="S86" s="59" t="s">
        <v>301</v>
      </c>
      <c r="T86" s="60" t="s">
        <v>302</v>
      </c>
      <c r="U86" s="59" t="s">
        <v>303</v>
      </c>
      <c r="V86" s="60" t="s">
        <v>304</v>
      </c>
    </row>
    <row r="87" spans="1:22" ht="15.75" customHeight="1" x14ac:dyDescent="0.25">
      <c r="A87" s="61" t="s">
        <v>879</v>
      </c>
      <c r="B87" s="61" t="s">
        <v>880</v>
      </c>
      <c r="C87" s="61" t="s">
        <v>854</v>
      </c>
      <c r="D87" s="62" t="s">
        <v>881</v>
      </c>
      <c r="E87" s="61"/>
      <c r="F87" s="61" t="s">
        <v>882</v>
      </c>
      <c r="G87" s="61" t="s">
        <v>320</v>
      </c>
      <c r="H87" s="61" t="s">
        <v>883</v>
      </c>
      <c r="I87" s="62" t="s">
        <v>615</v>
      </c>
      <c r="J87" s="62" t="s">
        <v>884</v>
      </c>
      <c r="K87" s="61" t="s">
        <v>885</v>
      </c>
      <c r="L87" s="61" t="s">
        <v>618</v>
      </c>
      <c r="M87" s="61" t="s">
        <v>295</v>
      </c>
      <c r="N87" s="61" t="s">
        <v>314</v>
      </c>
      <c r="O87" s="61" t="s">
        <v>297</v>
      </c>
      <c r="P87" s="61" t="s">
        <v>298</v>
      </c>
      <c r="Q87" s="61" t="s">
        <v>299</v>
      </c>
      <c r="R87" s="62" t="s">
        <v>300</v>
      </c>
      <c r="S87" s="61" t="s">
        <v>301</v>
      </c>
      <c r="T87" s="62" t="s">
        <v>302</v>
      </c>
      <c r="U87" s="61" t="s">
        <v>303</v>
      </c>
      <c r="V87" s="62" t="s">
        <v>304</v>
      </c>
    </row>
    <row r="88" spans="1:22" ht="15.75" customHeight="1" x14ac:dyDescent="0.25">
      <c r="A88" s="59" t="s">
        <v>886</v>
      </c>
      <c r="B88" s="59" t="s">
        <v>887</v>
      </c>
      <c r="C88" s="59" t="s">
        <v>888</v>
      </c>
      <c r="D88" s="60" t="s">
        <v>889</v>
      </c>
      <c r="E88" s="59"/>
      <c r="F88" s="59" t="s">
        <v>890</v>
      </c>
      <c r="G88" s="59" t="s">
        <v>289</v>
      </c>
      <c r="H88" s="59" t="s">
        <v>891</v>
      </c>
      <c r="I88" s="60" t="s">
        <v>615</v>
      </c>
      <c r="J88" s="60" t="s">
        <v>654</v>
      </c>
      <c r="K88" s="59" t="s">
        <v>892</v>
      </c>
      <c r="L88" s="59" t="s">
        <v>618</v>
      </c>
      <c r="M88" s="59" t="s">
        <v>295</v>
      </c>
      <c r="N88" s="59" t="s">
        <v>314</v>
      </c>
      <c r="O88" s="59" t="s">
        <v>297</v>
      </c>
      <c r="P88" s="59" t="s">
        <v>298</v>
      </c>
      <c r="Q88" s="59" t="s">
        <v>299</v>
      </c>
      <c r="R88" s="60" t="s">
        <v>300</v>
      </c>
      <c r="S88" s="59" t="s">
        <v>301</v>
      </c>
      <c r="T88" s="60" t="s">
        <v>302</v>
      </c>
      <c r="U88" s="59" t="s">
        <v>303</v>
      </c>
      <c r="V88" s="60" t="s">
        <v>304</v>
      </c>
    </row>
    <row r="89" spans="1:22" ht="15.75" customHeight="1" x14ac:dyDescent="0.25">
      <c r="A89" s="61" t="s">
        <v>893</v>
      </c>
      <c r="B89" s="61" t="s">
        <v>794</v>
      </c>
      <c r="C89" s="61" t="s">
        <v>500</v>
      </c>
      <c r="D89" s="62" t="s">
        <v>894</v>
      </c>
      <c r="E89" s="61"/>
      <c r="F89" s="61" t="s">
        <v>895</v>
      </c>
      <c r="G89" s="61" t="s">
        <v>320</v>
      </c>
      <c r="H89" s="61" t="s">
        <v>896</v>
      </c>
      <c r="I89" s="62" t="s">
        <v>615</v>
      </c>
      <c r="J89" s="62" t="s">
        <v>616</v>
      </c>
      <c r="K89" s="61" t="s">
        <v>897</v>
      </c>
      <c r="L89" s="61" t="s">
        <v>618</v>
      </c>
      <c r="M89" s="61" t="s">
        <v>295</v>
      </c>
      <c r="N89" s="61" t="s">
        <v>314</v>
      </c>
      <c r="O89" s="61" t="s">
        <v>297</v>
      </c>
      <c r="P89" s="61" t="s">
        <v>298</v>
      </c>
      <c r="Q89" s="61" t="s">
        <v>299</v>
      </c>
      <c r="R89" s="62" t="s">
        <v>300</v>
      </c>
      <c r="S89" s="61" t="s">
        <v>301</v>
      </c>
      <c r="T89" s="62" t="s">
        <v>302</v>
      </c>
      <c r="U89" s="61" t="s">
        <v>303</v>
      </c>
      <c r="V89" s="62" t="s">
        <v>304</v>
      </c>
    </row>
    <row r="90" spans="1:22" ht="15.75" customHeight="1" x14ac:dyDescent="0.25">
      <c r="A90" s="59" t="s">
        <v>898</v>
      </c>
      <c r="B90" s="59" t="s">
        <v>899</v>
      </c>
      <c r="C90" s="59" t="s">
        <v>567</v>
      </c>
      <c r="D90" s="60" t="s">
        <v>900</v>
      </c>
      <c r="E90" s="59"/>
      <c r="F90" s="59" t="s">
        <v>901</v>
      </c>
      <c r="G90" s="59" t="s">
        <v>320</v>
      </c>
      <c r="H90" s="59" t="s">
        <v>902</v>
      </c>
      <c r="I90" s="60" t="s">
        <v>615</v>
      </c>
      <c r="J90" s="60" t="s">
        <v>616</v>
      </c>
      <c r="K90" s="59" t="s">
        <v>903</v>
      </c>
      <c r="L90" s="59" t="s">
        <v>618</v>
      </c>
      <c r="M90" s="59" t="s">
        <v>295</v>
      </c>
      <c r="N90" s="59" t="s">
        <v>314</v>
      </c>
      <c r="O90" s="59" t="s">
        <v>297</v>
      </c>
      <c r="P90" s="59" t="s">
        <v>298</v>
      </c>
      <c r="Q90" s="59" t="s">
        <v>299</v>
      </c>
      <c r="R90" s="60" t="s">
        <v>300</v>
      </c>
      <c r="S90" s="59" t="s">
        <v>301</v>
      </c>
      <c r="T90" s="60" t="s">
        <v>302</v>
      </c>
      <c r="U90" s="59" t="s">
        <v>303</v>
      </c>
      <c r="V90" s="60" t="s">
        <v>304</v>
      </c>
    </row>
    <row r="91" spans="1:22" ht="15.75" customHeight="1" x14ac:dyDescent="0.25">
      <c r="A91" s="61" t="s">
        <v>904</v>
      </c>
      <c r="B91" s="61" t="s">
        <v>905</v>
      </c>
      <c r="C91" s="61" t="s">
        <v>906</v>
      </c>
      <c r="D91" s="62" t="s">
        <v>907</v>
      </c>
      <c r="E91" s="61"/>
      <c r="F91" s="61" t="s">
        <v>908</v>
      </c>
      <c r="G91" s="61" t="s">
        <v>320</v>
      </c>
      <c r="H91" s="61" t="s">
        <v>909</v>
      </c>
      <c r="I91" s="62" t="s">
        <v>615</v>
      </c>
      <c r="J91" s="62" t="s">
        <v>654</v>
      </c>
      <c r="K91" s="61" t="s">
        <v>910</v>
      </c>
      <c r="L91" s="61" t="s">
        <v>618</v>
      </c>
      <c r="M91" s="61" t="s">
        <v>295</v>
      </c>
      <c r="N91" s="61" t="s">
        <v>314</v>
      </c>
      <c r="O91" s="61" t="s">
        <v>297</v>
      </c>
      <c r="P91" s="61" t="s">
        <v>298</v>
      </c>
      <c r="Q91" s="61" t="s">
        <v>299</v>
      </c>
      <c r="R91" s="62" t="s">
        <v>300</v>
      </c>
      <c r="S91" s="61" t="s">
        <v>301</v>
      </c>
      <c r="T91" s="62" t="s">
        <v>302</v>
      </c>
      <c r="U91" s="61" t="s">
        <v>303</v>
      </c>
      <c r="V91" s="62" t="s">
        <v>304</v>
      </c>
    </row>
    <row r="92" spans="1:22" ht="15.75" customHeight="1" x14ac:dyDescent="0.25">
      <c r="A92" s="59" t="s">
        <v>911</v>
      </c>
      <c r="B92" s="59" t="s">
        <v>912</v>
      </c>
      <c r="C92" s="59" t="s">
        <v>913</v>
      </c>
      <c r="D92" s="60" t="s">
        <v>914</v>
      </c>
      <c r="E92" s="59"/>
      <c r="F92" s="59" t="s">
        <v>915</v>
      </c>
      <c r="G92" s="59" t="s">
        <v>320</v>
      </c>
      <c r="H92" s="59" t="s">
        <v>916</v>
      </c>
      <c r="I92" s="60" t="s">
        <v>615</v>
      </c>
      <c r="J92" s="60" t="s">
        <v>616</v>
      </c>
      <c r="K92" s="59" t="s">
        <v>917</v>
      </c>
      <c r="L92" s="59" t="s">
        <v>618</v>
      </c>
      <c r="M92" s="59" t="s">
        <v>295</v>
      </c>
      <c r="N92" s="59" t="s">
        <v>314</v>
      </c>
      <c r="O92" s="59" t="s">
        <v>297</v>
      </c>
      <c r="P92" s="59" t="s">
        <v>298</v>
      </c>
      <c r="Q92" s="59" t="s">
        <v>299</v>
      </c>
      <c r="R92" s="60" t="s">
        <v>300</v>
      </c>
      <c r="S92" s="59" t="s">
        <v>301</v>
      </c>
      <c r="T92" s="60" t="s">
        <v>302</v>
      </c>
      <c r="U92" s="59" t="s">
        <v>303</v>
      </c>
      <c r="V92" s="60" t="s">
        <v>304</v>
      </c>
    </row>
    <row r="93" spans="1:22" ht="15.75" customHeight="1" x14ac:dyDescent="0.25">
      <c r="A93" s="61" t="s">
        <v>918</v>
      </c>
      <c r="B93" s="61" t="s">
        <v>919</v>
      </c>
      <c r="C93" s="61" t="s">
        <v>920</v>
      </c>
      <c r="D93" s="62" t="s">
        <v>921</v>
      </c>
      <c r="E93" s="61"/>
      <c r="F93" s="61" t="s">
        <v>922</v>
      </c>
      <c r="G93" s="61" t="s">
        <v>320</v>
      </c>
      <c r="H93" s="61" t="s">
        <v>923</v>
      </c>
      <c r="I93" s="62" t="s">
        <v>615</v>
      </c>
      <c r="J93" s="62" t="s">
        <v>616</v>
      </c>
      <c r="K93" s="61" t="s">
        <v>924</v>
      </c>
      <c r="L93" s="61" t="s">
        <v>618</v>
      </c>
      <c r="M93" s="61" t="s">
        <v>295</v>
      </c>
      <c r="N93" s="61" t="s">
        <v>314</v>
      </c>
      <c r="O93" s="61" t="s">
        <v>297</v>
      </c>
      <c r="P93" s="61" t="s">
        <v>298</v>
      </c>
      <c r="Q93" s="61" t="s">
        <v>299</v>
      </c>
      <c r="R93" s="62" t="s">
        <v>300</v>
      </c>
      <c r="S93" s="61" t="s">
        <v>301</v>
      </c>
      <c r="T93" s="62" t="s">
        <v>302</v>
      </c>
      <c r="U93" s="61" t="s">
        <v>303</v>
      </c>
      <c r="V93" s="62" t="s">
        <v>304</v>
      </c>
    </row>
    <row r="94" spans="1:22" ht="15.75" customHeight="1" x14ac:dyDescent="0.25">
      <c r="A94" s="59" t="s">
        <v>925</v>
      </c>
      <c r="B94" s="59" t="s">
        <v>926</v>
      </c>
      <c r="C94" s="59" t="s">
        <v>927</v>
      </c>
      <c r="D94" s="60" t="s">
        <v>928</v>
      </c>
      <c r="E94" s="59"/>
      <c r="F94" s="59" t="s">
        <v>929</v>
      </c>
      <c r="G94" s="59" t="s">
        <v>320</v>
      </c>
      <c r="H94" s="59" t="s">
        <v>803</v>
      </c>
      <c r="I94" s="60" t="s">
        <v>615</v>
      </c>
      <c r="J94" s="60" t="s">
        <v>785</v>
      </c>
      <c r="K94" s="59" t="s">
        <v>930</v>
      </c>
      <c r="L94" s="59" t="s">
        <v>618</v>
      </c>
      <c r="M94" s="59" t="s">
        <v>295</v>
      </c>
      <c r="N94" s="59" t="s">
        <v>314</v>
      </c>
      <c r="O94" s="59" t="s">
        <v>297</v>
      </c>
      <c r="P94" s="59" t="s">
        <v>298</v>
      </c>
      <c r="Q94" s="59" t="s">
        <v>299</v>
      </c>
      <c r="R94" s="60" t="s">
        <v>300</v>
      </c>
      <c r="S94" s="59" t="s">
        <v>301</v>
      </c>
      <c r="T94" s="60" t="s">
        <v>302</v>
      </c>
      <c r="U94" s="59" t="s">
        <v>303</v>
      </c>
      <c r="V94" s="60" t="s">
        <v>304</v>
      </c>
    </row>
    <row r="95" spans="1:22" ht="15.75" customHeight="1" x14ac:dyDescent="0.25">
      <c r="A95" s="61" t="s">
        <v>931</v>
      </c>
      <c r="B95" s="61" t="s">
        <v>472</v>
      </c>
      <c r="C95" s="61" t="s">
        <v>500</v>
      </c>
      <c r="D95" s="62" t="s">
        <v>932</v>
      </c>
      <c r="E95" s="61"/>
      <c r="F95" s="61" t="s">
        <v>933</v>
      </c>
      <c r="G95" s="61" t="s">
        <v>320</v>
      </c>
      <c r="H95" s="61" t="s">
        <v>934</v>
      </c>
      <c r="I95" s="62" t="s">
        <v>615</v>
      </c>
      <c r="J95" s="62" t="s">
        <v>616</v>
      </c>
      <c r="K95" s="61" t="s">
        <v>935</v>
      </c>
      <c r="L95" s="61" t="s">
        <v>618</v>
      </c>
      <c r="M95" s="61" t="s">
        <v>295</v>
      </c>
      <c r="N95" s="61" t="s">
        <v>314</v>
      </c>
      <c r="O95" s="61" t="s">
        <v>297</v>
      </c>
      <c r="P95" s="61" t="s">
        <v>298</v>
      </c>
      <c r="Q95" s="61" t="s">
        <v>299</v>
      </c>
      <c r="R95" s="62" t="s">
        <v>300</v>
      </c>
      <c r="S95" s="61" t="s">
        <v>301</v>
      </c>
      <c r="T95" s="62" t="s">
        <v>302</v>
      </c>
      <c r="U95" s="61" t="s">
        <v>303</v>
      </c>
      <c r="V95" s="62" t="s">
        <v>304</v>
      </c>
    </row>
    <row r="96" spans="1:22" ht="15.75" customHeight="1" x14ac:dyDescent="0.25">
      <c r="A96" s="59" t="s">
        <v>936</v>
      </c>
      <c r="B96" s="59" t="s">
        <v>472</v>
      </c>
      <c r="C96" s="59" t="s">
        <v>937</v>
      </c>
      <c r="D96" s="60" t="s">
        <v>938</v>
      </c>
      <c r="E96" s="59"/>
      <c r="F96" s="59" t="s">
        <v>939</v>
      </c>
      <c r="G96" s="59" t="s">
        <v>320</v>
      </c>
      <c r="H96" s="59" t="s">
        <v>940</v>
      </c>
      <c r="I96" s="60" t="s">
        <v>941</v>
      </c>
      <c r="J96" s="60" t="s">
        <v>942</v>
      </c>
      <c r="K96" s="59" t="s">
        <v>943</v>
      </c>
      <c r="L96" s="59" t="s">
        <v>618</v>
      </c>
      <c r="M96" s="59" t="s">
        <v>295</v>
      </c>
      <c r="N96" s="59" t="s">
        <v>314</v>
      </c>
      <c r="O96" s="59" t="s">
        <v>297</v>
      </c>
      <c r="P96" s="59" t="s">
        <v>298</v>
      </c>
      <c r="Q96" s="59" t="s">
        <v>299</v>
      </c>
      <c r="R96" s="60" t="s">
        <v>300</v>
      </c>
      <c r="S96" s="59" t="s">
        <v>301</v>
      </c>
      <c r="T96" s="60" t="s">
        <v>302</v>
      </c>
      <c r="U96" s="59" t="s">
        <v>303</v>
      </c>
      <c r="V96" s="60" t="s">
        <v>304</v>
      </c>
    </row>
    <row r="97" spans="1:22" ht="15.75" customHeight="1" x14ac:dyDescent="0.25">
      <c r="A97" s="61" t="s">
        <v>944</v>
      </c>
      <c r="B97" s="61" t="s">
        <v>472</v>
      </c>
      <c r="C97" s="61" t="s">
        <v>788</v>
      </c>
      <c r="D97" s="62" t="s">
        <v>945</v>
      </c>
      <c r="E97" s="61"/>
      <c r="F97" s="61" t="s">
        <v>946</v>
      </c>
      <c r="G97" s="61" t="s">
        <v>320</v>
      </c>
      <c r="H97" s="61" t="s">
        <v>947</v>
      </c>
      <c r="I97" s="62" t="s">
        <v>615</v>
      </c>
      <c r="J97" s="62" t="s">
        <v>616</v>
      </c>
      <c r="K97" s="61" t="s">
        <v>948</v>
      </c>
      <c r="L97" s="61" t="s">
        <v>618</v>
      </c>
      <c r="M97" s="61" t="s">
        <v>295</v>
      </c>
      <c r="N97" s="61" t="s">
        <v>314</v>
      </c>
      <c r="O97" s="61" t="s">
        <v>297</v>
      </c>
      <c r="P97" s="61" t="s">
        <v>298</v>
      </c>
      <c r="Q97" s="61" t="s">
        <v>299</v>
      </c>
      <c r="R97" s="62" t="s">
        <v>300</v>
      </c>
      <c r="S97" s="61" t="s">
        <v>301</v>
      </c>
      <c r="T97" s="62" t="s">
        <v>302</v>
      </c>
      <c r="U97" s="61" t="s">
        <v>303</v>
      </c>
      <c r="V97" s="62" t="s">
        <v>304</v>
      </c>
    </row>
    <row r="98" spans="1:22" ht="15.75" customHeight="1" x14ac:dyDescent="0.25">
      <c r="A98" s="59" t="s">
        <v>949</v>
      </c>
      <c r="B98" s="59" t="s">
        <v>950</v>
      </c>
      <c r="C98" s="59" t="s">
        <v>951</v>
      </c>
      <c r="D98" s="60" t="s">
        <v>952</v>
      </c>
      <c r="E98" s="59"/>
      <c r="F98" s="59" t="s">
        <v>953</v>
      </c>
      <c r="G98" s="59" t="s">
        <v>320</v>
      </c>
      <c r="H98" s="59" t="s">
        <v>954</v>
      </c>
      <c r="I98" s="60" t="s">
        <v>615</v>
      </c>
      <c r="J98" s="60" t="s">
        <v>616</v>
      </c>
      <c r="K98" s="59" t="s">
        <v>955</v>
      </c>
      <c r="L98" s="59" t="s">
        <v>618</v>
      </c>
      <c r="M98" s="59" t="s">
        <v>295</v>
      </c>
      <c r="N98" s="59" t="s">
        <v>314</v>
      </c>
      <c r="O98" s="59" t="s">
        <v>297</v>
      </c>
      <c r="P98" s="59" t="s">
        <v>298</v>
      </c>
      <c r="Q98" s="59" t="s">
        <v>299</v>
      </c>
      <c r="R98" s="60" t="s">
        <v>300</v>
      </c>
      <c r="S98" s="59" t="s">
        <v>301</v>
      </c>
      <c r="T98" s="60" t="s">
        <v>302</v>
      </c>
      <c r="U98" s="59" t="s">
        <v>303</v>
      </c>
      <c r="V98" s="60" t="s">
        <v>304</v>
      </c>
    </row>
    <row r="99" spans="1:22" ht="15.75" customHeight="1" x14ac:dyDescent="0.25">
      <c r="A99" s="61" t="s">
        <v>956</v>
      </c>
      <c r="B99" s="61" t="s">
        <v>957</v>
      </c>
      <c r="C99" s="61" t="s">
        <v>472</v>
      </c>
      <c r="D99" s="62" t="s">
        <v>958</v>
      </c>
      <c r="E99" s="61"/>
      <c r="F99" s="61" t="s">
        <v>959</v>
      </c>
      <c r="G99" s="61" t="s">
        <v>320</v>
      </c>
      <c r="H99" s="61" t="s">
        <v>960</v>
      </c>
      <c r="I99" s="62" t="s">
        <v>615</v>
      </c>
      <c r="J99" s="62" t="s">
        <v>785</v>
      </c>
      <c r="K99" s="61" t="s">
        <v>961</v>
      </c>
      <c r="L99" s="61" t="s">
        <v>618</v>
      </c>
      <c r="M99" s="61" t="s">
        <v>295</v>
      </c>
      <c r="N99" s="61" t="s">
        <v>314</v>
      </c>
      <c r="O99" s="61" t="s">
        <v>297</v>
      </c>
      <c r="P99" s="61" t="s">
        <v>298</v>
      </c>
      <c r="Q99" s="61" t="s">
        <v>299</v>
      </c>
      <c r="R99" s="62" t="s">
        <v>300</v>
      </c>
      <c r="S99" s="61" t="s">
        <v>301</v>
      </c>
      <c r="T99" s="62" t="s">
        <v>302</v>
      </c>
      <c r="U99" s="61" t="s">
        <v>303</v>
      </c>
      <c r="V99" s="62" t="s">
        <v>304</v>
      </c>
    </row>
    <row r="100" spans="1:22" ht="15.75" customHeight="1" x14ac:dyDescent="0.25">
      <c r="A100" s="59" t="s">
        <v>962</v>
      </c>
      <c r="B100" s="59" t="s">
        <v>963</v>
      </c>
      <c r="C100" s="59" t="s">
        <v>480</v>
      </c>
      <c r="D100" s="60" t="s">
        <v>964</v>
      </c>
      <c r="E100" s="59"/>
      <c r="F100" s="59" t="s">
        <v>965</v>
      </c>
      <c r="G100" s="59" t="s">
        <v>320</v>
      </c>
      <c r="H100" s="59" t="s">
        <v>966</v>
      </c>
      <c r="I100" s="60" t="s">
        <v>615</v>
      </c>
      <c r="J100" s="60" t="s">
        <v>625</v>
      </c>
      <c r="K100" s="59" t="s">
        <v>967</v>
      </c>
      <c r="L100" s="59" t="s">
        <v>618</v>
      </c>
      <c r="M100" s="59" t="s">
        <v>295</v>
      </c>
      <c r="N100" s="59" t="s">
        <v>314</v>
      </c>
      <c r="O100" s="59" t="s">
        <v>297</v>
      </c>
      <c r="P100" s="59" t="s">
        <v>298</v>
      </c>
      <c r="Q100" s="59" t="s">
        <v>299</v>
      </c>
      <c r="R100" s="60" t="s">
        <v>300</v>
      </c>
      <c r="S100" s="59" t="s">
        <v>301</v>
      </c>
      <c r="T100" s="60" t="s">
        <v>302</v>
      </c>
      <c r="U100" s="59" t="s">
        <v>303</v>
      </c>
      <c r="V100" s="60" t="s">
        <v>304</v>
      </c>
    </row>
    <row r="101" spans="1:22" ht="15.75" customHeight="1" x14ac:dyDescent="0.25">
      <c r="A101" s="61" t="s">
        <v>968</v>
      </c>
      <c r="B101" s="61" t="s">
        <v>969</v>
      </c>
      <c r="C101" s="61" t="s">
        <v>970</v>
      </c>
      <c r="D101" s="62" t="s">
        <v>971</v>
      </c>
      <c r="E101" s="61"/>
      <c r="F101" s="61" t="s">
        <v>972</v>
      </c>
      <c r="G101" s="61" t="s">
        <v>320</v>
      </c>
      <c r="H101" s="61" t="s">
        <v>973</v>
      </c>
      <c r="I101" s="62" t="s">
        <v>615</v>
      </c>
      <c r="J101" s="62" t="s">
        <v>616</v>
      </c>
      <c r="K101" s="61" t="s">
        <v>974</v>
      </c>
      <c r="L101" s="61" t="s">
        <v>618</v>
      </c>
      <c r="M101" s="61" t="s">
        <v>295</v>
      </c>
      <c r="N101" s="61" t="s">
        <v>314</v>
      </c>
      <c r="O101" s="61" t="s">
        <v>297</v>
      </c>
      <c r="P101" s="61" t="s">
        <v>298</v>
      </c>
      <c r="Q101" s="61" t="s">
        <v>299</v>
      </c>
      <c r="R101" s="62" t="s">
        <v>300</v>
      </c>
      <c r="S101" s="61" t="s">
        <v>301</v>
      </c>
      <c r="T101" s="62" t="s">
        <v>302</v>
      </c>
      <c r="U101" s="61" t="s">
        <v>303</v>
      </c>
      <c r="V101" s="62" t="s">
        <v>304</v>
      </c>
    </row>
    <row r="102" spans="1:22" ht="15.75" customHeight="1" x14ac:dyDescent="0.25">
      <c r="A102" s="59" t="s">
        <v>975</v>
      </c>
      <c r="B102" s="59" t="s">
        <v>567</v>
      </c>
      <c r="C102" s="59" t="s">
        <v>976</v>
      </c>
      <c r="D102" s="60" t="s">
        <v>977</v>
      </c>
      <c r="E102" s="59"/>
      <c r="F102" s="59" t="s">
        <v>978</v>
      </c>
      <c r="G102" s="59" t="s">
        <v>320</v>
      </c>
      <c r="H102" s="59" t="s">
        <v>979</v>
      </c>
      <c r="I102" s="60" t="s">
        <v>615</v>
      </c>
      <c r="J102" s="60" t="s">
        <v>616</v>
      </c>
      <c r="K102" s="59" t="s">
        <v>980</v>
      </c>
      <c r="L102" s="59" t="s">
        <v>618</v>
      </c>
      <c r="M102" s="59" t="s">
        <v>295</v>
      </c>
      <c r="N102" s="59" t="s">
        <v>314</v>
      </c>
      <c r="O102" s="59" t="s">
        <v>297</v>
      </c>
      <c r="P102" s="59" t="s">
        <v>298</v>
      </c>
      <c r="Q102" s="59" t="s">
        <v>299</v>
      </c>
      <c r="R102" s="60" t="s">
        <v>300</v>
      </c>
      <c r="S102" s="59" t="s">
        <v>301</v>
      </c>
      <c r="T102" s="60" t="s">
        <v>302</v>
      </c>
      <c r="U102" s="59" t="s">
        <v>303</v>
      </c>
      <c r="V102" s="60" t="s">
        <v>304</v>
      </c>
    </row>
    <row r="103" spans="1:22" ht="15.75" customHeight="1" x14ac:dyDescent="0.25">
      <c r="A103" s="61" t="s">
        <v>981</v>
      </c>
      <c r="B103" s="61" t="s">
        <v>982</v>
      </c>
      <c r="C103" s="61" t="s">
        <v>983</v>
      </c>
      <c r="D103" s="62" t="s">
        <v>984</v>
      </c>
      <c r="E103" s="61"/>
      <c r="F103" s="61" t="s">
        <v>985</v>
      </c>
      <c r="G103" s="61" t="s">
        <v>320</v>
      </c>
      <c r="H103" s="61" t="s">
        <v>986</v>
      </c>
      <c r="I103" s="62" t="s">
        <v>615</v>
      </c>
      <c r="J103" s="62" t="s">
        <v>616</v>
      </c>
      <c r="K103" s="61" t="s">
        <v>987</v>
      </c>
      <c r="L103" s="61" t="s">
        <v>618</v>
      </c>
      <c r="M103" s="61" t="s">
        <v>295</v>
      </c>
      <c r="N103" s="61" t="s">
        <v>314</v>
      </c>
      <c r="O103" s="61" t="s">
        <v>297</v>
      </c>
      <c r="P103" s="61" t="s">
        <v>298</v>
      </c>
      <c r="Q103" s="61" t="s">
        <v>299</v>
      </c>
      <c r="R103" s="62" t="s">
        <v>300</v>
      </c>
      <c r="S103" s="61" t="s">
        <v>301</v>
      </c>
      <c r="T103" s="62" t="s">
        <v>302</v>
      </c>
      <c r="U103" s="61" t="s">
        <v>303</v>
      </c>
      <c r="V103" s="62" t="s">
        <v>304</v>
      </c>
    </row>
    <row r="104" spans="1:22" ht="15.75" customHeight="1" x14ac:dyDescent="0.25">
      <c r="A104" s="59" t="s">
        <v>988</v>
      </c>
      <c r="B104" s="59" t="s">
        <v>989</v>
      </c>
      <c r="C104" s="59" t="s">
        <v>500</v>
      </c>
      <c r="D104" s="60" t="s">
        <v>990</v>
      </c>
      <c r="E104" s="59"/>
      <c r="F104" s="59" t="s">
        <v>991</v>
      </c>
      <c r="G104" s="59" t="s">
        <v>320</v>
      </c>
      <c r="H104" s="59" t="s">
        <v>992</v>
      </c>
      <c r="I104" s="60" t="s">
        <v>615</v>
      </c>
      <c r="J104" s="60" t="s">
        <v>616</v>
      </c>
      <c r="K104" s="59" t="s">
        <v>993</v>
      </c>
      <c r="L104" s="59" t="s">
        <v>618</v>
      </c>
      <c r="M104" s="59" t="s">
        <v>295</v>
      </c>
      <c r="N104" s="59" t="s">
        <v>314</v>
      </c>
      <c r="O104" s="59" t="s">
        <v>297</v>
      </c>
      <c r="P104" s="59" t="s">
        <v>298</v>
      </c>
      <c r="Q104" s="59" t="s">
        <v>299</v>
      </c>
      <c r="R104" s="60" t="s">
        <v>300</v>
      </c>
      <c r="S104" s="59" t="s">
        <v>301</v>
      </c>
      <c r="T104" s="60" t="s">
        <v>302</v>
      </c>
      <c r="U104" s="59" t="s">
        <v>303</v>
      </c>
      <c r="V104" s="60" t="s">
        <v>304</v>
      </c>
    </row>
    <row r="105" spans="1:22" ht="15.75" customHeight="1" x14ac:dyDescent="0.25">
      <c r="A105" s="61" t="s">
        <v>994</v>
      </c>
      <c r="B105" s="61" t="s">
        <v>995</v>
      </c>
      <c r="C105" s="61" t="s">
        <v>567</v>
      </c>
      <c r="D105" s="62" t="s">
        <v>996</v>
      </c>
      <c r="E105" s="61"/>
      <c r="F105" s="61" t="s">
        <v>997</v>
      </c>
      <c r="G105" s="61" t="s">
        <v>289</v>
      </c>
      <c r="H105" s="61" t="s">
        <v>998</v>
      </c>
      <c r="I105" s="62" t="s">
        <v>615</v>
      </c>
      <c r="J105" s="62" t="s">
        <v>625</v>
      </c>
      <c r="K105" s="61" t="s">
        <v>999</v>
      </c>
      <c r="L105" s="61" t="s">
        <v>618</v>
      </c>
      <c r="M105" s="61" t="s">
        <v>295</v>
      </c>
      <c r="N105" s="61" t="s">
        <v>314</v>
      </c>
      <c r="O105" s="61" t="s">
        <v>297</v>
      </c>
      <c r="P105" s="61" t="s">
        <v>298</v>
      </c>
      <c r="Q105" s="61" t="s">
        <v>299</v>
      </c>
      <c r="R105" s="62" t="s">
        <v>300</v>
      </c>
      <c r="S105" s="61" t="s">
        <v>301</v>
      </c>
      <c r="T105" s="62" t="s">
        <v>302</v>
      </c>
      <c r="U105" s="61" t="s">
        <v>303</v>
      </c>
      <c r="V105" s="62" t="s">
        <v>304</v>
      </c>
    </row>
    <row r="106" spans="1:22" ht="15.75" customHeight="1" x14ac:dyDescent="0.25">
      <c r="A106" s="59" t="s">
        <v>1000</v>
      </c>
      <c r="B106" s="59" t="s">
        <v>1001</v>
      </c>
      <c r="C106" s="59" t="s">
        <v>508</v>
      </c>
      <c r="D106" s="60" t="s">
        <v>1002</v>
      </c>
      <c r="E106" s="59"/>
      <c r="F106" s="59" t="s">
        <v>1003</v>
      </c>
      <c r="G106" s="59" t="s">
        <v>320</v>
      </c>
      <c r="H106" s="59" t="s">
        <v>1004</v>
      </c>
      <c r="I106" s="60" t="s">
        <v>615</v>
      </c>
      <c r="J106" s="60" t="s">
        <v>625</v>
      </c>
      <c r="K106" s="59" t="s">
        <v>1005</v>
      </c>
      <c r="L106" s="59" t="s">
        <v>618</v>
      </c>
      <c r="M106" s="59" t="s">
        <v>295</v>
      </c>
      <c r="N106" s="59" t="s">
        <v>314</v>
      </c>
      <c r="O106" s="59" t="s">
        <v>297</v>
      </c>
      <c r="P106" s="59" t="s">
        <v>298</v>
      </c>
      <c r="Q106" s="59" t="s">
        <v>299</v>
      </c>
      <c r="R106" s="60" t="s">
        <v>300</v>
      </c>
      <c r="S106" s="59" t="s">
        <v>301</v>
      </c>
      <c r="T106" s="60" t="s">
        <v>302</v>
      </c>
      <c r="U106" s="59" t="s">
        <v>303</v>
      </c>
      <c r="V106" s="60" t="s">
        <v>304</v>
      </c>
    </row>
    <row r="107" spans="1:22" ht="15.75" customHeight="1" x14ac:dyDescent="0.25">
      <c r="A107" s="61" t="s">
        <v>1006</v>
      </c>
      <c r="B107" s="61" t="s">
        <v>1007</v>
      </c>
      <c r="C107" s="61" t="s">
        <v>1008</v>
      </c>
      <c r="D107" s="62" t="s">
        <v>1009</v>
      </c>
      <c r="E107" s="61"/>
      <c r="F107" s="61" t="s">
        <v>1010</v>
      </c>
      <c r="G107" s="61" t="s">
        <v>320</v>
      </c>
      <c r="H107" s="61" t="s">
        <v>1011</v>
      </c>
      <c r="I107" s="62" t="s">
        <v>615</v>
      </c>
      <c r="J107" s="62" t="s">
        <v>616</v>
      </c>
      <c r="K107" s="61" t="s">
        <v>1012</v>
      </c>
      <c r="L107" s="61" t="s">
        <v>618</v>
      </c>
      <c r="M107" s="61" t="s">
        <v>295</v>
      </c>
      <c r="N107" s="61" t="s">
        <v>314</v>
      </c>
      <c r="O107" s="61" t="s">
        <v>297</v>
      </c>
      <c r="P107" s="61" t="s">
        <v>298</v>
      </c>
      <c r="Q107" s="61" t="s">
        <v>299</v>
      </c>
      <c r="R107" s="62" t="s">
        <v>300</v>
      </c>
      <c r="S107" s="61" t="s">
        <v>301</v>
      </c>
      <c r="T107" s="62" t="s">
        <v>302</v>
      </c>
      <c r="U107" s="61" t="s">
        <v>303</v>
      </c>
      <c r="V107" s="62" t="s">
        <v>304</v>
      </c>
    </row>
    <row r="108" spans="1:22" ht="15.75" customHeight="1" x14ac:dyDescent="0.25">
      <c r="A108" s="59" t="s">
        <v>1013</v>
      </c>
      <c r="B108" s="59" t="s">
        <v>1014</v>
      </c>
      <c r="C108" s="59" t="s">
        <v>385</v>
      </c>
      <c r="D108" s="60" t="s">
        <v>1015</v>
      </c>
      <c r="E108" s="59"/>
      <c r="F108" s="59" t="s">
        <v>1016</v>
      </c>
      <c r="G108" s="59" t="s">
        <v>320</v>
      </c>
      <c r="H108" s="59" t="s">
        <v>1017</v>
      </c>
      <c r="I108" s="60" t="s">
        <v>615</v>
      </c>
      <c r="J108" s="60" t="s">
        <v>616</v>
      </c>
      <c r="K108" s="59" t="s">
        <v>1018</v>
      </c>
      <c r="L108" s="59" t="s">
        <v>618</v>
      </c>
      <c r="M108" s="59" t="s">
        <v>295</v>
      </c>
      <c r="N108" s="59" t="s">
        <v>314</v>
      </c>
      <c r="O108" s="59" t="s">
        <v>297</v>
      </c>
      <c r="P108" s="59" t="s">
        <v>298</v>
      </c>
      <c r="Q108" s="59" t="s">
        <v>299</v>
      </c>
      <c r="R108" s="60" t="s">
        <v>300</v>
      </c>
      <c r="S108" s="59" t="s">
        <v>301</v>
      </c>
      <c r="T108" s="60" t="s">
        <v>302</v>
      </c>
      <c r="U108" s="59" t="s">
        <v>303</v>
      </c>
      <c r="V108" s="60" t="s">
        <v>304</v>
      </c>
    </row>
    <row r="109" spans="1:22" ht="15.75" customHeight="1" x14ac:dyDescent="0.25">
      <c r="A109" s="61" t="s">
        <v>1019</v>
      </c>
      <c r="B109" s="61" t="s">
        <v>1020</v>
      </c>
      <c r="C109" s="61" t="s">
        <v>340</v>
      </c>
      <c r="D109" s="62" t="s">
        <v>1021</v>
      </c>
      <c r="E109" s="61"/>
      <c r="F109" s="61" t="s">
        <v>1022</v>
      </c>
      <c r="G109" s="61" t="s">
        <v>320</v>
      </c>
      <c r="H109" s="61" t="s">
        <v>1023</v>
      </c>
      <c r="I109" s="62" t="s">
        <v>615</v>
      </c>
      <c r="J109" s="62" t="s">
        <v>616</v>
      </c>
      <c r="K109" s="61" t="s">
        <v>1024</v>
      </c>
      <c r="L109" s="61" t="s">
        <v>618</v>
      </c>
      <c r="M109" s="61" t="s">
        <v>295</v>
      </c>
      <c r="N109" s="61" t="s">
        <v>314</v>
      </c>
      <c r="O109" s="61" t="s">
        <v>297</v>
      </c>
      <c r="P109" s="61" t="s">
        <v>298</v>
      </c>
      <c r="Q109" s="61" t="s">
        <v>299</v>
      </c>
      <c r="R109" s="62" t="s">
        <v>300</v>
      </c>
      <c r="S109" s="61" t="s">
        <v>301</v>
      </c>
      <c r="T109" s="62" t="s">
        <v>302</v>
      </c>
      <c r="U109" s="61" t="s">
        <v>303</v>
      </c>
      <c r="V109" s="62" t="s">
        <v>304</v>
      </c>
    </row>
    <row r="110" spans="1:22" ht="15.75" customHeight="1" x14ac:dyDescent="0.25">
      <c r="A110" s="59" t="s">
        <v>1025</v>
      </c>
      <c r="B110" s="59" t="s">
        <v>521</v>
      </c>
      <c r="C110" s="59" t="s">
        <v>1026</v>
      </c>
      <c r="D110" s="60" t="s">
        <v>1027</v>
      </c>
      <c r="E110" s="59"/>
      <c r="F110" s="59" t="s">
        <v>1028</v>
      </c>
      <c r="G110" s="59" t="s">
        <v>320</v>
      </c>
      <c r="H110" s="59" t="s">
        <v>1029</v>
      </c>
      <c r="I110" s="60" t="s">
        <v>615</v>
      </c>
      <c r="J110" s="60" t="s">
        <v>616</v>
      </c>
      <c r="K110" s="59" t="s">
        <v>1030</v>
      </c>
      <c r="L110" s="59" t="s">
        <v>618</v>
      </c>
      <c r="M110" s="59" t="s">
        <v>295</v>
      </c>
      <c r="N110" s="59" t="s">
        <v>314</v>
      </c>
      <c r="O110" s="59" t="s">
        <v>297</v>
      </c>
      <c r="P110" s="59" t="s">
        <v>298</v>
      </c>
      <c r="Q110" s="59" t="s">
        <v>299</v>
      </c>
      <c r="R110" s="60" t="s">
        <v>300</v>
      </c>
      <c r="S110" s="59" t="s">
        <v>301</v>
      </c>
      <c r="T110" s="60" t="s">
        <v>302</v>
      </c>
      <c r="U110" s="59" t="s">
        <v>303</v>
      </c>
      <c r="V110" s="60" t="s">
        <v>304</v>
      </c>
    </row>
    <row r="111" spans="1:22" ht="15.75" customHeight="1" x14ac:dyDescent="0.25">
      <c r="A111" s="61" t="s">
        <v>1031</v>
      </c>
      <c r="B111" s="61" t="s">
        <v>1032</v>
      </c>
      <c r="C111" s="61" t="s">
        <v>1033</v>
      </c>
      <c r="D111" s="62" t="s">
        <v>1034</v>
      </c>
      <c r="E111" s="61"/>
      <c r="F111" s="61" t="s">
        <v>1035</v>
      </c>
      <c r="G111" s="61" t="s">
        <v>320</v>
      </c>
      <c r="H111" s="61" t="s">
        <v>1036</v>
      </c>
      <c r="I111" s="62" t="s">
        <v>1037</v>
      </c>
      <c r="J111" s="62" t="s">
        <v>1038</v>
      </c>
      <c r="K111" s="61" t="s">
        <v>1039</v>
      </c>
      <c r="L111" s="61" t="s">
        <v>1040</v>
      </c>
      <c r="M111" s="61" t="s">
        <v>295</v>
      </c>
      <c r="N111" s="61" t="s">
        <v>314</v>
      </c>
      <c r="O111" s="61" t="s">
        <v>297</v>
      </c>
      <c r="P111" s="61" t="s">
        <v>298</v>
      </c>
      <c r="Q111" s="61" t="s">
        <v>299</v>
      </c>
      <c r="R111" s="62" t="s">
        <v>300</v>
      </c>
      <c r="S111" s="61" t="s">
        <v>301</v>
      </c>
      <c r="T111" s="62" t="s">
        <v>302</v>
      </c>
      <c r="U111" s="61" t="s">
        <v>303</v>
      </c>
      <c r="V111" s="62" t="s">
        <v>304</v>
      </c>
    </row>
    <row r="112" spans="1:22" ht="15.75" customHeight="1" x14ac:dyDescent="0.25">
      <c r="A112" s="59" t="s">
        <v>1041</v>
      </c>
      <c r="B112" s="59" t="s">
        <v>1042</v>
      </c>
      <c r="C112" s="59" t="s">
        <v>1043</v>
      </c>
      <c r="D112" s="60" t="s">
        <v>1044</v>
      </c>
      <c r="E112" s="59"/>
      <c r="F112" s="59" t="s">
        <v>1045</v>
      </c>
      <c r="G112" s="59" t="s">
        <v>289</v>
      </c>
      <c r="H112" s="59" t="s">
        <v>1046</v>
      </c>
      <c r="I112" s="60" t="s">
        <v>1047</v>
      </c>
      <c r="J112" s="60" t="s">
        <v>1048</v>
      </c>
      <c r="K112" s="59" t="s">
        <v>1049</v>
      </c>
      <c r="L112" s="59" t="s">
        <v>1050</v>
      </c>
      <c r="M112" s="59" t="s">
        <v>295</v>
      </c>
      <c r="N112" s="59" t="s">
        <v>314</v>
      </c>
      <c r="O112" s="59" t="s">
        <v>297</v>
      </c>
      <c r="P112" s="59" t="s">
        <v>298</v>
      </c>
      <c r="Q112" s="59" t="s">
        <v>299</v>
      </c>
      <c r="R112" s="60" t="s">
        <v>300</v>
      </c>
      <c r="S112" s="59" t="s">
        <v>301</v>
      </c>
      <c r="T112" s="60" t="s">
        <v>302</v>
      </c>
      <c r="U112" s="59" t="s">
        <v>303</v>
      </c>
      <c r="V112" s="60" t="s">
        <v>304</v>
      </c>
    </row>
    <row r="113" spans="1:22" ht="15.75" customHeight="1" x14ac:dyDescent="0.25">
      <c r="A113" s="61" t="s">
        <v>1051</v>
      </c>
      <c r="B113" s="61" t="s">
        <v>1052</v>
      </c>
      <c r="C113" s="61" t="s">
        <v>472</v>
      </c>
      <c r="D113" s="62" t="s">
        <v>1053</v>
      </c>
      <c r="E113" s="61"/>
      <c r="F113" s="61" t="s">
        <v>1054</v>
      </c>
      <c r="G113" s="61" t="s">
        <v>320</v>
      </c>
      <c r="H113" s="61" t="s">
        <v>1055</v>
      </c>
      <c r="I113" s="62" t="s">
        <v>1047</v>
      </c>
      <c r="J113" s="62" t="s">
        <v>1056</v>
      </c>
      <c r="K113" s="61" t="s">
        <v>1057</v>
      </c>
      <c r="L113" s="61" t="s">
        <v>1050</v>
      </c>
      <c r="M113" s="61" t="s">
        <v>295</v>
      </c>
      <c r="N113" s="61" t="s">
        <v>314</v>
      </c>
      <c r="O113" s="61" t="s">
        <v>297</v>
      </c>
      <c r="P113" s="61" t="s">
        <v>298</v>
      </c>
      <c r="Q113" s="61" t="s">
        <v>299</v>
      </c>
      <c r="R113" s="62" t="s">
        <v>300</v>
      </c>
      <c r="S113" s="61" t="s">
        <v>301</v>
      </c>
      <c r="T113" s="62" t="s">
        <v>302</v>
      </c>
      <c r="U113" s="61" t="s">
        <v>303</v>
      </c>
      <c r="V113" s="62" t="s">
        <v>304</v>
      </c>
    </row>
    <row r="114" spans="1:22" ht="15.75" customHeight="1" x14ac:dyDescent="0.25">
      <c r="A114" s="59" t="s">
        <v>1058</v>
      </c>
      <c r="B114" s="59" t="s">
        <v>762</v>
      </c>
      <c r="C114" s="59" t="s">
        <v>1059</v>
      </c>
      <c r="D114" s="60" t="s">
        <v>1060</v>
      </c>
      <c r="E114" s="59"/>
      <c r="F114" s="59" t="s">
        <v>1061</v>
      </c>
      <c r="G114" s="59" t="s">
        <v>320</v>
      </c>
      <c r="H114" s="59" t="s">
        <v>1062</v>
      </c>
      <c r="I114" s="60" t="s">
        <v>1047</v>
      </c>
      <c r="J114" s="60" t="s">
        <v>1056</v>
      </c>
      <c r="K114" s="59" t="s">
        <v>1063</v>
      </c>
      <c r="L114" s="59" t="s">
        <v>1050</v>
      </c>
      <c r="M114" s="59" t="s">
        <v>295</v>
      </c>
      <c r="N114" s="59" t="s">
        <v>314</v>
      </c>
      <c r="O114" s="59" t="s">
        <v>297</v>
      </c>
      <c r="P114" s="59" t="s">
        <v>298</v>
      </c>
      <c r="Q114" s="59" t="s">
        <v>299</v>
      </c>
      <c r="R114" s="60" t="s">
        <v>300</v>
      </c>
      <c r="S114" s="59" t="s">
        <v>301</v>
      </c>
      <c r="T114" s="60" t="s">
        <v>302</v>
      </c>
      <c r="U114" s="59" t="s">
        <v>303</v>
      </c>
      <c r="V114" s="60" t="s">
        <v>304</v>
      </c>
    </row>
    <row r="115" spans="1:22" ht="15.75" customHeight="1" x14ac:dyDescent="0.25">
      <c r="A115" s="61" t="s">
        <v>1064</v>
      </c>
      <c r="B115" s="61" t="s">
        <v>500</v>
      </c>
      <c r="C115" s="61" t="s">
        <v>788</v>
      </c>
      <c r="D115" s="62" t="s">
        <v>1065</v>
      </c>
      <c r="E115" s="61"/>
      <c r="F115" s="61" t="s">
        <v>1066</v>
      </c>
      <c r="G115" s="61" t="s">
        <v>320</v>
      </c>
      <c r="H115" s="61" t="s">
        <v>1067</v>
      </c>
      <c r="I115" s="62" t="s">
        <v>1068</v>
      </c>
      <c r="J115" s="62" t="s">
        <v>1069</v>
      </c>
      <c r="K115" s="61" t="s">
        <v>1070</v>
      </c>
      <c r="L115" s="61" t="s">
        <v>1050</v>
      </c>
      <c r="M115" s="61" t="s">
        <v>295</v>
      </c>
      <c r="N115" s="61" t="s">
        <v>314</v>
      </c>
      <c r="O115" s="61" t="s">
        <v>297</v>
      </c>
      <c r="P115" s="61" t="s">
        <v>298</v>
      </c>
      <c r="Q115" s="61" t="s">
        <v>299</v>
      </c>
      <c r="R115" s="62" t="s">
        <v>300</v>
      </c>
      <c r="S115" s="61" t="s">
        <v>301</v>
      </c>
      <c r="T115" s="62" t="s">
        <v>302</v>
      </c>
      <c r="U115" s="61" t="s">
        <v>303</v>
      </c>
      <c r="V115" s="62" t="s">
        <v>304</v>
      </c>
    </row>
    <row r="116" spans="1:22" ht="15.75" customHeight="1" x14ac:dyDescent="0.25">
      <c r="A116" s="59" t="s">
        <v>1071</v>
      </c>
      <c r="B116" s="59" t="s">
        <v>1072</v>
      </c>
      <c r="C116" s="59" t="s">
        <v>493</v>
      </c>
      <c r="D116" s="60" t="s">
        <v>1073</v>
      </c>
      <c r="E116" s="59"/>
      <c r="F116" s="59" t="s">
        <v>1074</v>
      </c>
      <c r="G116" s="59" t="s">
        <v>289</v>
      </c>
      <c r="H116" s="59" t="s">
        <v>1075</v>
      </c>
      <c r="I116" s="60" t="s">
        <v>1047</v>
      </c>
      <c r="J116" s="60" t="s">
        <v>1048</v>
      </c>
      <c r="K116" s="59" t="s">
        <v>1076</v>
      </c>
      <c r="L116" s="59" t="s">
        <v>1050</v>
      </c>
      <c r="M116" s="59" t="s">
        <v>295</v>
      </c>
      <c r="N116" s="59" t="s">
        <v>314</v>
      </c>
      <c r="O116" s="59" t="s">
        <v>297</v>
      </c>
      <c r="P116" s="59" t="s">
        <v>298</v>
      </c>
      <c r="Q116" s="59" t="s">
        <v>299</v>
      </c>
      <c r="R116" s="60" t="s">
        <v>300</v>
      </c>
      <c r="S116" s="59" t="s">
        <v>301</v>
      </c>
      <c r="T116" s="60" t="s">
        <v>302</v>
      </c>
      <c r="U116" s="59" t="s">
        <v>303</v>
      </c>
      <c r="V116" s="60" t="s">
        <v>304</v>
      </c>
    </row>
    <row r="117" spans="1:22" ht="15.75" customHeight="1" x14ac:dyDescent="0.25">
      <c r="A117" s="61" t="s">
        <v>1077</v>
      </c>
      <c r="B117" s="61" t="s">
        <v>1078</v>
      </c>
      <c r="C117" s="61" t="s">
        <v>1079</v>
      </c>
      <c r="D117" s="62" t="s">
        <v>1080</v>
      </c>
      <c r="E117" s="61"/>
      <c r="F117" s="61" t="s">
        <v>1081</v>
      </c>
      <c r="G117" s="61" t="s">
        <v>320</v>
      </c>
      <c r="H117" s="61" t="s">
        <v>1082</v>
      </c>
      <c r="I117" s="62" t="s">
        <v>1068</v>
      </c>
      <c r="J117" s="62" t="s">
        <v>1069</v>
      </c>
      <c r="K117" s="61" t="s">
        <v>1083</v>
      </c>
      <c r="L117" s="61" t="s">
        <v>1050</v>
      </c>
      <c r="M117" s="61" t="s">
        <v>295</v>
      </c>
      <c r="N117" s="61" t="s">
        <v>314</v>
      </c>
      <c r="O117" s="61" t="s">
        <v>297</v>
      </c>
      <c r="P117" s="61" t="s">
        <v>298</v>
      </c>
      <c r="Q117" s="61" t="s">
        <v>299</v>
      </c>
      <c r="R117" s="62" t="s">
        <v>300</v>
      </c>
      <c r="S117" s="61" t="s">
        <v>301</v>
      </c>
      <c r="T117" s="62" t="s">
        <v>302</v>
      </c>
      <c r="U117" s="61" t="s">
        <v>303</v>
      </c>
      <c r="V117" s="62" t="s">
        <v>304</v>
      </c>
    </row>
    <row r="118" spans="1:22" ht="15.75" customHeight="1" x14ac:dyDescent="0.25">
      <c r="A118" s="59" t="s">
        <v>1084</v>
      </c>
      <c r="B118" s="59" t="s">
        <v>493</v>
      </c>
      <c r="C118" s="59" t="s">
        <v>853</v>
      </c>
      <c r="D118" s="60" t="s">
        <v>1085</v>
      </c>
      <c r="E118" s="59"/>
      <c r="F118" s="59" t="s">
        <v>1086</v>
      </c>
      <c r="G118" s="59" t="s">
        <v>289</v>
      </c>
      <c r="H118" s="59" t="s">
        <v>1087</v>
      </c>
      <c r="I118" s="60" t="s">
        <v>1047</v>
      </c>
      <c r="J118" s="60" t="s">
        <v>1088</v>
      </c>
      <c r="K118" s="59" t="s">
        <v>1089</v>
      </c>
      <c r="L118" s="59" t="s">
        <v>1050</v>
      </c>
      <c r="M118" s="59" t="s">
        <v>295</v>
      </c>
      <c r="N118" s="59" t="s">
        <v>314</v>
      </c>
      <c r="O118" s="59" t="s">
        <v>297</v>
      </c>
      <c r="P118" s="59" t="s">
        <v>298</v>
      </c>
      <c r="Q118" s="59" t="s">
        <v>299</v>
      </c>
      <c r="R118" s="60" t="s">
        <v>300</v>
      </c>
      <c r="S118" s="59" t="s">
        <v>301</v>
      </c>
      <c r="T118" s="60" t="s">
        <v>302</v>
      </c>
      <c r="U118" s="59" t="s">
        <v>303</v>
      </c>
      <c r="V118" s="60" t="s">
        <v>304</v>
      </c>
    </row>
    <row r="119" spans="1:22" ht="15.75" customHeight="1" x14ac:dyDescent="0.25">
      <c r="A119" s="61" t="s">
        <v>1090</v>
      </c>
      <c r="B119" s="61" t="s">
        <v>1091</v>
      </c>
      <c r="C119" s="61" t="s">
        <v>1092</v>
      </c>
      <c r="D119" s="62" t="s">
        <v>1093</v>
      </c>
      <c r="E119" s="61"/>
      <c r="F119" s="61" t="s">
        <v>1094</v>
      </c>
      <c r="G119" s="61" t="s">
        <v>320</v>
      </c>
      <c r="H119" s="61" t="s">
        <v>1095</v>
      </c>
      <c r="I119" s="62" t="s">
        <v>1096</v>
      </c>
      <c r="J119" s="62" t="s">
        <v>1097</v>
      </c>
      <c r="K119" s="61" t="s">
        <v>1098</v>
      </c>
      <c r="L119" s="61" t="s">
        <v>1099</v>
      </c>
      <c r="M119" s="61" t="s">
        <v>295</v>
      </c>
      <c r="N119" s="61" t="s">
        <v>314</v>
      </c>
      <c r="O119" s="61" t="s">
        <v>297</v>
      </c>
      <c r="P119" s="61" t="s">
        <v>298</v>
      </c>
      <c r="Q119" s="61" t="s">
        <v>299</v>
      </c>
      <c r="R119" s="62" t="s">
        <v>300</v>
      </c>
      <c r="S119" s="61" t="s">
        <v>301</v>
      </c>
      <c r="T119" s="62" t="s">
        <v>302</v>
      </c>
      <c r="U119" s="61" t="s">
        <v>303</v>
      </c>
      <c r="V119" s="62" t="s">
        <v>304</v>
      </c>
    </row>
    <row r="120" spans="1:22" ht="15.75" customHeight="1" x14ac:dyDescent="0.25">
      <c r="A120" s="59" t="s">
        <v>1100</v>
      </c>
      <c r="B120" s="59" t="s">
        <v>1101</v>
      </c>
      <c r="C120" s="59" t="s">
        <v>1102</v>
      </c>
      <c r="D120" s="60" t="s">
        <v>1103</v>
      </c>
      <c r="E120" s="59"/>
      <c r="F120" s="59" t="s">
        <v>1104</v>
      </c>
      <c r="G120" s="59" t="s">
        <v>320</v>
      </c>
      <c r="H120" s="59" t="s">
        <v>1105</v>
      </c>
      <c r="I120" s="60" t="s">
        <v>1096</v>
      </c>
      <c r="J120" s="60" t="s">
        <v>1106</v>
      </c>
      <c r="K120" s="59" t="s">
        <v>1107</v>
      </c>
      <c r="L120" s="59" t="s">
        <v>1099</v>
      </c>
      <c r="M120" s="59" t="s">
        <v>295</v>
      </c>
      <c r="N120" s="59" t="s">
        <v>314</v>
      </c>
      <c r="O120" s="59" t="s">
        <v>297</v>
      </c>
      <c r="P120" s="59" t="s">
        <v>298</v>
      </c>
      <c r="Q120" s="59" t="s">
        <v>299</v>
      </c>
      <c r="R120" s="60" t="s">
        <v>300</v>
      </c>
      <c r="S120" s="59" t="s">
        <v>301</v>
      </c>
      <c r="T120" s="60" t="s">
        <v>302</v>
      </c>
      <c r="U120" s="59" t="s">
        <v>303</v>
      </c>
      <c r="V120" s="60" t="s">
        <v>304</v>
      </c>
    </row>
    <row r="121" spans="1:22" ht="15.75" customHeight="1" x14ac:dyDescent="0.25">
      <c r="A121" s="61" t="s">
        <v>1108</v>
      </c>
      <c r="B121" s="61" t="s">
        <v>371</v>
      </c>
      <c r="C121" s="61" t="s">
        <v>1109</v>
      </c>
      <c r="D121" s="62" t="s">
        <v>1110</v>
      </c>
      <c r="E121" s="61"/>
      <c r="F121" s="61" t="s">
        <v>1111</v>
      </c>
      <c r="G121" s="61" t="s">
        <v>320</v>
      </c>
      <c r="H121" s="61" t="s">
        <v>1112</v>
      </c>
      <c r="I121" s="62" t="s">
        <v>1096</v>
      </c>
      <c r="J121" s="62" t="s">
        <v>1113</v>
      </c>
      <c r="K121" s="61" t="s">
        <v>1114</v>
      </c>
      <c r="L121" s="61" t="s">
        <v>1099</v>
      </c>
      <c r="M121" s="61" t="s">
        <v>295</v>
      </c>
      <c r="N121" s="61" t="s">
        <v>314</v>
      </c>
      <c r="O121" s="61" t="s">
        <v>297</v>
      </c>
      <c r="P121" s="61" t="s">
        <v>298</v>
      </c>
      <c r="Q121" s="61" t="s">
        <v>299</v>
      </c>
      <c r="R121" s="62" t="s">
        <v>300</v>
      </c>
      <c r="S121" s="61" t="s">
        <v>301</v>
      </c>
      <c r="T121" s="62" t="s">
        <v>302</v>
      </c>
      <c r="U121" s="61" t="s">
        <v>303</v>
      </c>
      <c r="V121" s="62" t="s">
        <v>304</v>
      </c>
    </row>
    <row r="122" spans="1:22" ht="15.75" customHeight="1" x14ac:dyDescent="0.25">
      <c r="A122" s="59" t="s">
        <v>1115</v>
      </c>
      <c r="B122" s="59" t="s">
        <v>1116</v>
      </c>
      <c r="C122" s="59" t="s">
        <v>377</v>
      </c>
      <c r="D122" s="60" t="s">
        <v>1117</v>
      </c>
      <c r="E122" s="59"/>
      <c r="F122" s="59" t="s">
        <v>1118</v>
      </c>
      <c r="G122" s="59" t="s">
        <v>289</v>
      </c>
      <c r="H122" s="59" t="s">
        <v>1119</v>
      </c>
      <c r="I122" s="60" t="s">
        <v>1096</v>
      </c>
      <c r="J122" s="60" t="s">
        <v>1120</v>
      </c>
      <c r="K122" s="59" t="s">
        <v>1121</v>
      </c>
      <c r="L122" s="59" t="s">
        <v>1099</v>
      </c>
      <c r="M122" s="59" t="s">
        <v>295</v>
      </c>
      <c r="N122" s="59" t="s">
        <v>314</v>
      </c>
      <c r="O122" s="59" t="s">
        <v>297</v>
      </c>
      <c r="P122" s="59" t="s">
        <v>298</v>
      </c>
      <c r="Q122" s="59" t="s">
        <v>299</v>
      </c>
      <c r="R122" s="60" t="s">
        <v>300</v>
      </c>
      <c r="S122" s="59" t="s">
        <v>301</v>
      </c>
      <c r="T122" s="60" t="s">
        <v>302</v>
      </c>
      <c r="U122" s="59" t="s">
        <v>303</v>
      </c>
      <c r="V122" s="60" t="s">
        <v>304</v>
      </c>
    </row>
    <row r="123" spans="1:22" ht="15.75" customHeight="1" x14ac:dyDescent="0.25">
      <c r="A123" s="61" t="s">
        <v>1122</v>
      </c>
      <c r="B123" s="61" t="s">
        <v>982</v>
      </c>
      <c r="C123" s="61" t="s">
        <v>834</v>
      </c>
      <c r="D123" s="62" t="s">
        <v>1123</v>
      </c>
      <c r="E123" s="61"/>
      <c r="F123" s="61" t="s">
        <v>1124</v>
      </c>
      <c r="G123" s="61" t="s">
        <v>320</v>
      </c>
      <c r="H123" s="61" t="s">
        <v>1125</v>
      </c>
      <c r="I123" s="62" t="s">
        <v>1096</v>
      </c>
      <c r="J123" s="62" t="s">
        <v>1126</v>
      </c>
      <c r="K123" s="61" t="s">
        <v>1127</v>
      </c>
      <c r="L123" s="61" t="s">
        <v>1099</v>
      </c>
      <c r="M123" s="61" t="s">
        <v>295</v>
      </c>
      <c r="N123" s="61" t="s">
        <v>314</v>
      </c>
      <c r="O123" s="61" t="s">
        <v>297</v>
      </c>
      <c r="P123" s="61" t="s">
        <v>298</v>
      </c>
      <c r="Q123" s="61" t="s">
        <v>299</v>
      </c>
      <c r="R123" s="62" t="s">
        <v>300</v>
      </c>
      <c r="S123" s="61" t="s">
        <v>301</v>
      </c>
      <c r="T123" s="62" t="s">
        <v>302</v>
      </c>
      <c r="U123" s="61" t="s">
        <v>303</v>
      </c>
      <c r="V123" s="62" t="s">
        <v>304</v>
      </c>
    </row>
    <row r="124" spans="1:22" ht="15.75" customHeight="1" x14ac:dyDescent="0.25">
      <c r="A124" s="59" t="s">
        <v>1128</v>
      </c>
      <c r="B124" s="59"/>
      <c r="C124" s="59" t="s">
        <v>500</v>
      </c>
      <c r="D124" s="60" t="s">
        <v>1129</v>
      </c>
      <c r="E124" s="59" t="s">
        <v>1130</v>
      </c>
      <c r="F124" s="59" t="s">
        <v>1131</v>
      </c>
      <c r="G124" s="59" t="s">
        <v>320</v>
      </c>
      <c r="H124" s="59" t="s">
        <v>1132</v>
      </c>
      <c r="I124" s="60" t="s">
        <v>1133</v>
      </c>
      <c r="J124" s="60" t="s">
        <v>1134</v>
      </c>
      <c r="K124" s="59" t="s">
        <v>1135</v>
      </c>
      <c r="L124" s="59" t="s">
        <v>1136</v>
      </c>
      <c r="M124" s="59" t="s">
        <v>295</v>
      </c>
      <c r="N124" s="59" t="s">
        <v>314</v>
      </c>
      <c r="O124" s="59" t="s">
        <v>297</v>
      </c>
      <c r="P124" s="59" t="s">
        <v>298</v>
      </c>
      <c r="Q124" s="59" t="s">
        <v>299</v>
      </c>
      <c r="R124" s="60" t="s">
        <v>300</v>
      </c>
      <c r="S124" s="59" t="s">
        <v>301</v>
      </c>
      <c r="T124" s="60" t="s">
        <v>302</v>
      </c>
      <c r="U124" s="59" t="s">
        <v>303</v>
      </c>
      <c r="V124" s="60" t="s">
        <v>304</v>
      </c>
    </row>
    <row r="125" spans="1:22" ht="15.75" customHeight="1" x14ac:dyDescent="0.25">
      <c r="A125" s="61" t="s">
        <v>1137</v>
      </c>
      <c r="B125" s="61"/>
      <c r="C125" s="61" t="s">
        <v>1138</v>
      </c>
      <c r="D125" s="62" t="s">
        <v>1139</v>
      </c>
      <c r="E125" s="61"/>
      <c r="F125" s="61" t="s">
        <v>1140</v>
      </c>
      <c r="G125" s="61" t="s">
        <v>320</v>
      </c>
      <c r="H125" s="61" t="s">
        <v>1141</v>
      </c>
      <c r="I125" s="62" t="s">
        <v>1133</v>
      </c>
      <c r="J125" s="62" t="s">
        <v>1134</v>
      </c>
      <c r="K125" s="61" t="s">
        <v>1142</v>
      </c>
      <c r="L125" s="61" t="s">
        <v>1136</v>
      </c>
      <c r="M125" s="61" t="s">
        <v>295</v>
      </c>
      <c r="N125" s="61" t="s">
        <v>314</v>
      </c>
      <c r="O125" s="61" t="s">
        <v>297</v>
      </c>
      <c r="P125" s="61" t="s">
        <v>298</v>
      </c>
      <c r="Q125" s="61" t="s">
        <v>299</v>
      </c>
      <c r="R125" s="62" t="s">
        <v>300</v>
      </c>
      <c r="S125" s="61" t="s">
        <v>301</v>
      </c>
      <c r="T125" s="62" t="s">
        <v>302</v>
      </c>
      <c r="U125" s="61" t="s">
        <v>303</v>
      </c>
      <c r="V125" s="62" t="s">
        <v>304</v>
      </c>
    </row>
    <row r="126" spans="1:22" ht="15.75" customHeight="1" x14ac:dyDescent="0.25">
      <c r="A126" s="59" t="s">
        <v>1143</v>
      </c>
      <c r="B126" s="59" t="s">
        <v>635</v>
      </c>
      <c r="C126" s="59" t="s">
        <v>788</v>
      </c>
      <c r="D126" s="60" t="s">
        <v>1144</v>
      </c>
      <c r="E126" s="59"/>
      <c r="F126" s="59" t="s">
        <v>1145</v>
      </c>
      <c r="G126" s="59" t="s">
        <v>320</v>
      </c>
      <c r="H126" s="59" t="s">
        <v>1146</v>
      </c>
      <c r="I126" s="60" t="s">
        <v>1133</v>
      </c>
      <c r="J126" s="60" t="s">
        <v>1134</v>
      </c>
      <c r="K126" s="59" t="s">
        <v>1147</v>
      </c>
      <c r="L126" s="59" t="s">
        <v>1136</v>
      </c>
      <c r="M126" s="59" t="s">
        <v>295</v>
      </c>
      <c r="N126" s="59" t="s">
        <v>314</v>
      </c>
      <c r="O126" s="59" t="s">
        <v>297</v>
      </c>
      <c r="P126" s="59" t="s">
        <v>298</v>
      </c>
      <c r="Q126" s="59" t="s">
        <v>299</v>
      </c>
      <c r="R126" s="60" t="s">
        <v>300</v>
      </c>
      <c r="S126" s="59" t="s">
        <v>301</v>
      </c>
      <c r="T126" s="60" t="s">
        <v>302</v>
      </c>
      <c r="U126" s="59" t="s">
        <v>303</v>
      </c>
      <c r="V126" s="60" t="s">
        <v>304</v>
      </c>
    </row>
    <row r="127" spans="1:22" ht="15.75" customHeight="1" x14ac:dyDescent="0.25">
      <c r="A127" s="61" t="s">
        <v>1148</v>
      </c>
      <c r="B127" s="61" t="s">
        <v>1149</v>
      </c>
      <c r="C127" s="61"/>
      <c r="D127" s="62" t="s">
        <v>1150</v>
      </c>
      <c r="E127" s="61" t="s">
        <v>1151</v>
      </c>
      <c r="F127" s="61" t="s">
        <v>1152</v>
      </c>
      <c r="G127" s="61" t="s">
        <v>320</v>
      </c>
      <c r="H127" s="61" t="s">
        <v>1153</v>
      </c>
      <c r="I127" s="62" t="s">
        <v>1133</v>
      </c>
      <c r="J127" s="62" t="s">
        <v>1134</v>
      </c>
      <c r="K127" s="61" t="s">
        <v>1154</v>
      </c>
      <c r="L127" s="61" t="s">
        <v>1136</v>
      </c>
      <c r="M127" s="61" t="s">
        <v>295</v>
      </c>
      <c r="N127" s="61" t="s">
        <v>314</v>
      </c>
      <c r="O127" s="61" t="s">
        <v>297</v>
      </c>
      <c r="P127" s="61" t="s">
        <v>298</v>
      </c>
      <c r="Q127" s="61" t="s">
        <v>299</v>
      </c>
      <c r="R127" s="62" t="s">
        <v>300</v>
      </c>
      <c r="S127" s="61" t="s">
        <v>301</v>
      </c>
      <c r="T127" s="62" t="s">
        <v>302</v>
      </c>
      <c r="U127" s="61" t="s">
        <v>303</v>
      </c>
      <c r="V127" s="62" t="s">
        <v>304</v>
      </c>
    </row>
    <row r="128" spans="1:22" ht="15.75" customHeight="1" x14ac:dyDescent="0.25">
      <c r="A128" s="59" t="s">
        <v>1155</v>
      </c>
      <c r="B128" s="59" t="s">
        <v>547</v>
      </c>
      <c r="C128" s="59" t="s">
        <v>1156</v>
      </c>
      <c r="D128" s="60" t="s">
        <v>1157</v>
      </c>
      <c r="E128" s="59"/>
      <c r="F128" s="59" t="s">
        <v>1158</v>
      </c>
      <c r="G128" s="59" t="s">
        <v>289</v>
      </c>
      <c r="H128" s="59" t="s">
        <v>1159</v>
      </c>
      <c r="I128" s="60" t="s">
        <v>1133</v>
      </c>
      <c r="J128" s="60" t="s">
        <v>1134</v>
      </c>
      <c r="K128" s="59" t="s">
        <v>1160</v>
      </c>
      <c r="L128" s="59" t="s">
        <v>1136</v>
      </c>
      <c r="M128" s="59" t="s">
        <v>295</v>
      </c>
      <c r="N128" s="59" t="s">
        <v>314</v>
      </c>
      <c r="O128" s="59" t="s">
        <v>297</v>
      </c>
      <c r="P128" s="59" t="s">
        <v>298</v>
      </c>
      <c r="Q128" s="59" t="s">
        <v>299</v>
      </c>
      <c r="R128" s="60" t="s">
        <v>300</v>
      </c>
      <c r="S128" s="59" t="s">
        <v>301</v>
      </c>
      <c r="T128" s="60" t="s">
        <v>302</v>
      </c>
      <c r="U128" s="59" t="s">
        <v>303</v>
      </c>
      <c r="V128" s="60" t="s">
        <v>304</v>
      </c>
    </row>
    <row r="129" spans="1:22" ht="15.75" customHeight="1" x14ac:dyDescent="0.25">
      <c r="A129" s="61" t="s">
        <v>1161</v>
      </c>
      <c r="B129" s="61" t="s">
        <v>1162</v>
      </c>
      <c r="C129" s="61" t="s">
        <v>650</v>
      </c>
      <c r="D129" s="62" t="s">
        <v>1163</v>
      </c>
      <c r="E129" s="61"/>
      <c r="F129" s="61" t="s">
        <v>1164</v>
      </c>
      <c r="G129" s="61" t="s">
        <v>320</v>
      </c>
      <c r="H129" s="61" t="s">
        <v>1165</v>
      </c>
      <c r="I129" s="62" t="s">
        <v>1133</v>
      </c>
      <c r="J129" s="62" t="s">
        <v>1134</v>
      </c>
      <c r="K129" s="61" t="s">
        <v>1166</v>
      </c>
      <c r="L129" s="61" t="s">
        <v>1136</v>
      </c>
      <c r="M129" s="61" t="s">
        <v>295</v>
      </c>
      <c r="N129" s="61" t="s">
        <v>314</v>
      </c>
      <c r="O129" s="61" t="s">
        <v>297</v>
      </c>
      <c r="P129" s="61" t="s">
        <v>298</v>
      </c>
      <c r="Q129" s="61" t="s">
        <v>299</v>
      </c>
      <c r="R129" s="62" t="s">
        <v>300</v>
      </c>
      <c r="S129" s="61" t="s">
        <v>301</v>
      </c>
      <c r="T129" s="62" t="s">
        <v>302</v>
      </c>
      <c r="U129" s="61" t="s">
        <v>303</v>
      </c>
      <c r="V129" s="62" t="s">
        <v>304</v>
      </c>
    </row>
    <row r="130" spans="1:22" ht="15.75" customHeight="1" x14ac:dyDescent="0.25">
      <c r="A130" s="59" t="s">
        <v>1167</v>
      </c>
      <c r="B130" s="59" t="s">
        <v>1168</v>
      </c>
      <c r="C130" s="59" t="s">
        <v>1168</v>
      </c>
      <c r="D130" s="60" t="s">
        <v>1169</v>
      </c>
      <c r="E130" s="59"/>
      <c r="F130" s="59" t="s">
        <v>1170</v>
      </c>
      <c r="G130" s="59" t="s">
        <v>320</v>
      </c>
      <c r="H130" s="59" t="s">
        <v>1171</v>
      </c>
      <c r="I130" s="60" t="s">
        <v>1133</v>
      </c>
      <c r="J130" s="60" t="s">
        <v>1134</v>
      </c>
      <c r="K130" s="59" t="s">
        <v>1172</v>
      </c>
      <c r="L130" s="59" t="s">
        <v>1136</v>
      </c>
      <c r="M130" s="59" t="s">
        <v>295</v>
      </c>
      <c r="N130" s="59" t="s">
        <v>314</v>
      </c>
      <c r="O130" s="59" t="s">
        <v>297</v>
      </c>
      <c r="P130" s="59" t="s">
        <v>298</v>
      </c>
      <c r="Q130" s="59" t="s">
        <v>299</v>
      </c>
      <c r="R130" s="60" t="s">
        <v>300</v>
      </c>
      <c r="S130" s="59" t="s">
        <v>301</v>
      </c>
      <c r="T130" s="60" t="s">
        <v>302</v>
      </c>
      <c r="U130" s="59" t="s">
        <v>303</v>
      </c>
      <c r="V130" s="60" t="s">
        <v>304</v>
      </c>
    </row>
    <row r="131" spans="1:22" ht="15.75" customHeight="1" x14ac:dyDescent="0.25">
      <c r="A131" s="61" t="s">
        <v>1173</v>
      </c>
      <c r="B131" s="61" t="s">
        <v>1174</v>
      </c>
      <c r="C131" s="61" t="s">
        <v>451</v>
      </c>
      <c r="D131" s="62" t="s">
        <v>1175</v>
      </c>
      <c r="E131" s="61"/>
      <c r="F131" s="61" t="s">
        <v>1176</v>
      </c>
      <c r="G131" s="61" t="s">
        <v>320</v>
      </c>
      <c r="H131" s="61" t="s">
        <v>1177</v>
      </c>
      <c r="I131" s="62" t="s">
        <v>1133</v>
      </c>
      <c r="J131" s="62" t="s">
        <v>1134</v>
      </c>
      <c r="K131" s="61" t="s">
        <v>1178</v>
      </c>
      <c r="L131" s="61" t="s">
        <v>1136</v>
      </c>
      <c r="M131" s="61" t="s">
        <v>295</v>
      </c>
      <c r="N131" s="61" t="s">
        <v>314</v>
      </c>
      <c r="O131" s="61" t="s">
        <v>297</v>
      </c>
      <c r="P131" s="61" t="s">
        <v>298</v>
      </c>
      <c r="Q131" s="61" t="s">
        <v>299</v>
      </c>
      <c r="R131" s="62" t="s">
        <v>300</v>
      </c>
      <c r="S131" s="61" t="s">
        <v>301</v>
      </c>
      <c r="T131" s="62" t="s">
        <v>302</v>
      </c>
      <c r="U131" s="61" t="s">
        <v>303</v>
      </c>
      <c r="V131" s="62" t="s">
        <v>304</v>
      </c>
    </row>
    <row r="132" spans="1:22" ht="15.75" customHeight="1" x14ac:dyDescent="0.25">
      <c r="A132" s="59" t="s">
        <v>1179</v>
      </c>
      <c r="B132" s="59" t="s">
        <v>1180</v>
      </c>
      <c r="C132" s="59" t="s">
        <v>1181</v>
      </c>
      <c r="D132" s="60" t="s">
        <v>1182</v>
      </c>
      <c r="E132" s="59"/>
      <c r="F132" s="59" t="s">
        <v>1183</v>
      </c>
      <c r="G132" s="59" t="s">
        <v>320</v>
      </c>
      <c r="H132" s="59" t="s">
        <v>1184</v>
      </c>
      <c r="I132" s="60" t="s">
        <v>1133</v>
      </c>
      <c r="J132" s="60" t="s">
        <v>1134</v>
      </c>
      <c r="K132" s="59" t="s">
        <v>1185</v>
      </c>
      <c r="L132" s="59" t="s">
        <v>1136</v>
      </c>
      <c r="M132" s="59" t="s">
        <v>295</v>
      </c>
      <c r="N132" s="59" t="s">
        <v>314</v>
      </c>
      <c r="O132" s="59" t="s">
        <v>297</v>
      </c>
      <c r="P132" s="59" t="s">
        <v>298</v>
      </c>
      <c r="Q132" s="59" t="s">
        <v>299</v>
      </c>
      <c r="R132" s="60" t="s">
        <v>300</v>
      </c>
      <c r="S132" s="59" t="s">
        <v>301</v>
      </c>
      <c r="T132" s="60" t="s">
        <v>302</v>
      </c>
      <c r="U132" s="59" t="s">
        <v>303</v>
      </c>
      <c r="V132" s="60" t="s">
        <v>304</v>
      </c>
    </row>
    <row r="133" spans="1:22" ht="15.75" customHeight="1" x14ac:dyDescent="0.25">
      <c r="A133" s="61" t="s">
        <v>1186</v>
      </c>
      <c r="B133" s="61" t="s">
        <v>1187</v>
      </c>
      <c r="C133" s="61" t="s">
        <v>500</v>
      </c>
      <c r="D133" s="62" t="s">
        <v>1188</v>
      </c>
      <c r="E133" s="61"/>
      <c r="F133" s="61" t="s">
        <v>1189</v>
      </c>
      <c r="G133" s="61" t="s">
        <v>320</v>
      </c>
      <c r="H133" s="61" t="s">
        <v>1190</v>
      </c>
      <c r="I133" s="62" t="s">
        <v>1133</v>
      </c>
      <c r="J133" s="62" t="s">
        <v>1134</v>
      </c>
      <c r="K133" s="61" t="s">
        <v>1191</v>
      </c>
      <c r="L133" s="61" t="s">
        <v>1136</v>
      </c>
      <c r="M133" s="61" t="s">
        <v>295</v>
      </c>
      <c r="N133" s="61" t="s">
        <v>314</v>
      </c>
      <c r="O133" s="61" t="s">
        <v>297</v>
      </c>
      <c r="P133" s="61" t="s">
        <v>298</v>
      </c>
      <c r="Q133" s="61" t="s">
        <v>299</v>
      </c>
      <c r="R133" s="62" t="s">
        <v>300</v>
      </c>
      <c r="S133" s="61" t="s">
        <v>301</v>
      </c>
      <c r="T133" s="62" t="s">
        <v>302</v>
      </c>
      <c r="U133" s="61" t="s">
        <v>303</v>
      </c>
      <c r="V133" s="62" t="s">
        <v>304</v>
      </c>
    </row>
    <row r="134" spans="1:22" ht="15.75" customHeight="1" x14ac:dyDescent="0.25">
      <c r="A134" s="59" t="s">
        <v>1192</v>
      </c>
      <c r="B134" s="59" t="s">
        <v>1193</v>
      </c>
      <c r="C134" s="59" t="s">
        <v>1194</v>
      </c>
      <c r="D134" s="60" t="s">
        <v>548</v>
      </c>
      <c r="E134" s="59"/>
      <c r="F134" s="59" t="s">
        <v>1195</v>
      </c>
      <c r="G134" s="59" t="s">
        <v>320</v>
      </c>
      <c r="H134" s="59" t="s">
        <v>1196</v>
      </c>
      <c r="I134" s="60" t="s">
        <v>1133</v>
      </c>
      <c r="J134" s="60" t="s">
        <v>1134</v>
      </c>
      <c r="K134" s="59" t="s">
        <v>1197</v>
      </c>
      <c r="L134" s="59" t="s">
        <v>1136</v>
      </c>
      <c r="M134" s="59" t="s">
        <v>295</v>
      </c>
      <c r="N134" s="59" t="s">
        <v>314</v>
      </c>
      <c r="O134" s="59" t="s">
        <v>297</v>
      </c>
      <c r="P134" s="59" t="s">
        <v>298</v>
      </c>
      <c r="Q134" s="59" t="s">
        <v>299</v>
      </c>
      <c r="R134" s="60" t="s">
        <v>300</v>
      </c>
      <c r="S134" s="59" t="s">
        <v>301</v>
      </c>
      <c r="T134" s="60" t="s">
        <v>302</v>
      </c>
      <c r="U134" s="59" t="s">
        <v>303</v>
      </c>
      <c r="V134" s="60" t="s">
        <v>304</v>
      </c>
    </row>
    <row r="135" spans="1:22" ht="15.75" customHeight="1" x14ac:dyDescent="0.25">
      <c r="A135" s="61" t="s">
        <v>1198</v>
      </c>
      <c r="B135" s="61" t="s">
        <v>1199</v>
      </c>
      <c r="C135" s="61" t="s">
        <v>1200</v>
      </c>
      <c r="D135" s="62" t="s">
        <v>1201</v>
      </c>
      <c r="E135" s="61"/>
      <c r="F135" s="61" t="s">
        <v>1202</v>
      </c>
      <c r="G135" s="61" t="s">
        <v>320</v>
      </c>
      <c r="H135" s="61" t="s">
        <v>1203</v>
      </c>
      <c r="I135" s="62" t="s">
        <v>1133</v>
      </c>
      <c r="J135" s="62" t="s">
        <v>1134</v>
      </c>
      <c r="K135" s="61" t="s">
        <v>1204</v>
      </c>
      <c r="L135" s="61" t="s">
        <v>1136</v>
      </c>
      <c r="M135" s="61" t="s">
        <v>295</v>
      </c>
      <c r="N135" s="61" t="s">
        <v>314</v>
      </c>
      <c r="O135" s="61" t="s">
        <v>297</v>
      </c>
      <c r="P135" s="61" t="s">
        <v>298</v>
      </c>
      <c r="Q135" s="61" t="s">
        <v>299</v>
      </c>
      <c r="R135" s="62" t="s">
        <v>300</v>
      </c>
      <c r="S135" s="61" t="s">
        <v>301</v>
      </c>
      <c r="T135" s="62" t="s">
        <v>302</v>
      </c>
      <c r="U135" s="61" t="s">
        <v>303</v>
      </c>
      <c r="V135" s="62" t="s">
        <v>304</v>
      </c>
    </row>
    <row r="136" spans="1:22" ht="15.75" customHeight="1" x14ac:dyDescent="0.25">
      <c r="A136" s="59" t="s">
        <v>1205</v>
      </c>
      <c r="B136" s="59" t="s">
        <v>1206</v>
      </c>
      <c r="C136" s="59" t="s">
        <v>435</v>
      </c>
      <c r="D136" s="60" t="s">
        <v>1207</v>
      </c>
      <c r="E136" s="59"/>
      <c r="F136" s="59" t="s">
        <v>1208</v>
      </c>
      <c r="G136" s="59" t="s">
        <v>320</v>
      </c>
      <c r="H136" s="59" t="s">
        <v>1209</v>
      </c>
      <c r="I136" s="60" t="s">
        <v>1133</v>
      </c>
      <c r="J136" s="60" t="s">
        <v>1134</v>
      </c>
      <c r="K136" s="59" t="s">
        <v>1210</v>
      </c>
      <c r="L136" s="59" t="s">
        <v>1136</v>
      </c>
      <c r="M136" s="59" t="s">
        <v>295</v>
      </c>
      <c r="N136" s="59" t="s">
        <v>314</v>
      </c>
      <c r="O136" s="59" t="s">
        <v>297</v>
      </c>
      <c r="P136" s="59" t="s">
        <v>298</v>
      </c>
      <c r="Q136" s="59" t="s">
        <v>299</v>
      </c>
      <c r="R136" s="60" t="s">
        <v>300</v>
      </c>
      <c r="S136" s="59" t="s">
        <v>301</v>
      </c>
      <c r="T136" s="60" t="s">
        <v>302</v>
      </c>
      <c r="U136" s="59" t="s">
        <v>303</v>
      </c>
      <c r="V136" s="60" t="s">
        <v>304</v>
      </c>
    </row>
    <row r="137" spans="1:22" ht="15.75" customHeight="1" x14ac:dyDescent="0.25">
      <c r="A137" s="61" t="s">
        <v>1211</v>
      </c>
      <c r="B137" s="61" t="s">
        <v>1212</v>
      </c>
      <c r="C137" s="61" t="s">
        <v>1213</v>
      </c>
      <c r="D137" s="62" t="s">
        <v>1214</v>
      </c>
      <c r="E137" s="61"/>
      <c r="F137" s="61" t="s">
        <v>1215</v>
      </c>
      <c r="G137" s="61" t="s">
        <v>320</v>
      </c>
      <c r="H137" s="61" t="s">
        <v>1216</v>
      </c>
      <c r="I137" s="62" t="s">
        <v>1133</v>
      </c>
      <c r="J137" s="62" t="s">
        <v>1134</v>
      </c>
      <c r="K137" s="61" t="s">
        <v>1217</v>
      </c>
      <c r="L137" s="61" t="s">
        <v>1136</v>
      </c>
      <c r="M137" s="61" t="s">
        <v>295</v>
      </c>
      <c r="N137" s="61" t="s">
        <v>314</v>
      </c>
      <c r="O137" s="61" t="s">
        <v>297</v>
      </c>
      <c r="P137" s="61" t="s">
        <v>298</v>
      </c>
      <c r="Q137" s="61" t="s">
        <v>299</v>
      </c>
      <c r="R137" s="62" t="s">
        <v>300</v>
      </c>
      <c r="S137" s="61" t="s">
        <v>301</v>
      </c>
      <c r="T137" s="62" t="s">
        <v>302</v>
      </c>
      <c r="U137" s="61" t="s">
        <v>303</v>
      </c>
      <c r="V137" s="62" t="s">
        <v>304</v>
      </c>
    </row>
    <row r="138" spans="1:22" ht="15.75" customHeight="1" x14ac:dyDescent="0.25">
      <c r="A138" s="59" t="s">
        <v>1218</v>
      </c>
      <c r="B138" s="59" t="s">
        <v>1212</v>
      </c>
      <c r="C138" s="59" t="s">
        <v>1219</v>
      </c>
      <c r="D138" s="60" t="s">
        <v>1220</v>
      </c>
      <c r="E138" s="59"/>
      <c r="F138" s="59" t="s">
        <v>1221</v>
      </c>
      <c r="G138" s="59" t="s">
        <v>320</v>
      </c>
      <c r="H138" s="59" t="s">
        <v>1222</v>
      </c>
      <c r="I138" s="60" t="s">
        <v>1133</v>
      </c>
      <c r="J138" s="60" t="s">
        <v>1134</v>
      </c>
      <c r="K138" s="59" t="s">
        <v>1223</v>
      </c>
      <c r="L138" s="59" t="s">
        <v>1136</v>
      </c>
      <c r="M138" s="59" t="s">
        <v>295</v>
      </c>
      <c r="N138" s="59" t="s">
        <v>314</v>
      </c>
      <c r="O138" s="59" t="s">
        <v>297</v>
      </c>
      <c r="P138" s="59" t="s">
        <v>298</v>
      </c>
      <c r="Q138" s="59" t="s">
        <v>299</v>
      </c>
      <c r="R138" s="60" t="s">
        <v>300</v>
      </c>
      <c r="S138" s="59" t="s">
        <v>301</v>
      </c>
      <c r="T138" s="60" t="s">
        <v>302</v>
      </c>
      <c r="U138" s="59" t="s">
        <v>303</v>
      </c>
      <c r="V138" s="60" t="s">
        <v>304</v>
      </c>
    </row>
    <row r="139" spans="1:22" ht="15.75" customHeight="1" x14ac:dyDescent="0.25">
      <c r="A139" s="61" t="s">
        <v>1224</v>
      </c>
      <c r="B139" s="61" t="s">
        <v>763</v>
      </c>
      <c r="C139" s="61" t="s">
        <v>1225</v>
      </c>
      <c r="D139" s="62" t="s">
        <v>1226</v>
      </c>
      <c r="E139" s="61"/>
      <c r="F139" s="61" t="s">
        <v>1227</v>
      </c>
      <c r="G139" s="61" t="s">
        <v>320</v>
      </c>
      <c r="H139" s="61" t="s">
        <v>1228</v>
      </c>
      <c r="I139" s="62" t="s">
        <v>1133</v>
      </c>
      <c r="J139" s="62" t="s">
        <v>1134</v>
      </c>
      <c r="K139" s="61" t="s">
        <v>1229</v>
      </c>
      <c r="L139" s="61" t="s">
        <v>1136</v>
      </c>
      <c r="M139" s="61" t="s">
        <v>295</v>
      </c>
      <c r="N139" s="61" t="s">
        <v>314</v>
      </c>
      <c r="O139" s="61" t="s">
        <v>297</v>
      </c>
      <c r="P139" s="61" t="s">
        <v>298</v>
      </c>
      <c r="Q139" s="61" t="s">
        <v>299</v>
      </c>
      <c r="R139" s="62" t="s">
        <v>300</v>
      </c>
      <c r="S139" s="61" t="s">
        <v>301</v>
      </c>
      <c r="T139" s="62" t="s">
        <v>302</v>
      </c>
      <c r="U139" s="61" t="s">
        <v>303</v>
      </c>
      <c r="V139" s="62" t="s">
        <v>304</v>
      </c>
    </row>
    <row r="140" spans="1:22" ht="15.75" customHeight="1" x14ac:dyDescent="0.25">
      <c r="A140" s="59" t="s">
        <v>1230</v>
      </c>
      <c r="B140" s="59" t="s">
        <v>1231</v>
      </c>
      <c r="C140" s="59" t="s">
        <v>1014</v>
      </c>
      <c r="D140" s="60" t="s">
        <v>1232</v>
      </c>
      <c r="E140" s="59"/>
      <c r="F140" s="59" t="s">
        <v>1233</v>
      </c>
      <c r="G140" s="59" t="s">
        <v>289</v>
      </c>
      <c r="H140" s="59" t="s">
        <v>1234</v>
      </c>
      <c r="I140" s="60" t="s">
        <v>1133</v>
      </c>
      <c r="J140" s="60" t="s">
        <v>1134</v>
      </c>
      <c r="K140" s="59" t="s">
        <v>1235</v>
      </c>
      <c r="L140" s="59" t="s">
        <v>1136</v>
      </c>
      <c r="M140" s="59" t="s">
        <v>295</v>
      </c>
      <c r="N140" s="59" t="s">
        <v>314</v>
      </c>
      <c r="O140" s="59" t="s">
        <v>297</v>
      </c>
      <c r="P140" s="59" t="s">
        <v>298</v>
      </c>
      <c r="Q140" s="59" t="s">
        <v>299</v>
      </c>
      <c r="R140" s="60" t="s">
        <v>300</v>
      </c>
      <c r="S140" s="59" t="s">
        <v>301</v>
      </c>
      <c r="T140" s="60" t="s">
        <v>302</v>
      </c>
      <c r="U140" s="59" t="s">
        <v>303</v>
      </c>
      <c r="V140" s="60" t="s">
        <v>304</v>
      </c>
    </row>
    <row r="141" spans="1:22" ht="15.75" customHeight="1" x14ac:dyDescent="0.25">
      <c r="A141" s="61" t="s">
        <v>1236</v>
      </c>
      <c r="B141" s="61" t="s">
        <v>317</v>
      </c>
      <c r="C141" s="61" t="s">
        <v>807</v>
      </c>
      <c r="D141" s="62" t="s">
        <v>1237</v>
      </c>
      <c r="E141" s="61"/>
      <c r="F141" s="61" t="s">
        <v>1238</v>
      </c>
      <c r="G141" s="61" t="s">
        <v>320</v>
      </c>
      <c r="H141" s="61" t="s">
        <v>1239</v>
      </c>
      <c r="I141" s="62" t="s">
        <v>1133</v>
      </c>
      <c r="J141" s="62" t="s">
        <v>1134</v>
      </c>
      <c r="K141" s="61" t="s">
        <v>1240</v>
      </c>
      <c r="L141" s="61" t="s">
        <v>1136</v>
      </c>
      <c r="M141" s="61" t="s">
        <v>295</v>
      </c>
      <c r="N141" s="61" t="s">
        <v>314</v>
      </c>
      <c r="O141" s="61" t="s">
        <v>297</v>
      </c>
      <c r="P141" s="61" t="s">
        <v>298</v>
      </c>
      <c r="Q141" s="61" t="s">
        <v>299</v>
      </c>
      <c r="R141" s="62" t="s">
        <v>300</v>
      </c>
      <c r="S141" s="61" t="s">
        <v>301</v>
      </c>
      <c r="T141" s="62" t="s">
        <v>302</v>
      </c>
      <c r="U141" s="61" t="s">
        <v>303</v>
      </c>
      <c r="V141" s="62" t="s">
        <v>304</v>
      </c>
    </row>
    <row r="142" spans="1:22" ht="15.75" customHeight="1" x14ac:dyDescent="0.25">
      <c r="A142" s="59" t="s">
        <v>1241</v>
      </c>
      <c r="B142" s="59" t="s">
        <v>317</v>
      </c>
      <c r="C142" s="59" t="s">
        <v>1242</v>
      </c>
      <c r="D142" s="60" t="s">
        <v>1243</v>
      </c>
      <c r="E142" s="59"/>
      <c r="F142" s="59" t="s">
        <v>1244</v>
      </c>
      <c r="G142" s="59" t="s">
        <v>320</v>
      </c>
      <c r="H142" s="59" t="s">
        <v>1245</v>
      </c>
      <c r="I142" s="60" t="s">
        <v>1133</v>
      </c>
      <c r="J142" s="60" t="s">
        <v>1134</v>
      </c>
      <c r="K142" s="59" t="s">
        <v>1246</v>
      </c>
      <c r="L142" s="59" t="s">
        <v>1136</v>
      </c>
      <c r="M142" s="59" t="s">
        <v>295</v>
      </c>
      <c r="N142" s="59" t="s">
        <v>314</v>
      </c>
      <c r="O142" s="59" t="s">
        <v>297</v>
      </c>
      <c r="P142" s="59" t="s">
        <v>298</v>
      </c>
      <c r="Q142" s="59" t="s">
        <v>299</v>
      </c>
      <c r="R142" s="60" t="s">
        <v>300</v>
      </c>
      <c r="S142" s="59" t="s">
        <v>301</v>
      </c>
      <c r="T142" s="60" t="s">
        <v>302</v>
      </c>
      <c r="U142" s="59" t="s">
        <v>303</v>
      </c>
      <c r="V142" s="60" t="s">
        <v>304</v>
      </c>
    </row>
    <row r="143" spans="1:22" ht="15.75" customHeight="1" x14ac:dyDescent="0.25">
      <c r="A143" s="61" t="s">
        <v>1247</v>
      </c>
      <c r="B143" s="61" t="s">
        <v>317</v>
      </c>
      <c r="C143" s="61" t="s">
        <v>1248</v>
      </c>
      <c r="D143" s="62" t="s">
        <v>1249</v>
      </c>
      <c r="E143" s="61"/>
      <c r="F143" s="61" t="s">
        <v>1250</v>
      </c>
      <c r="G143" s="61" t="s">
        <v>320</v>
      </c>
      <c r="H143" s="61" t="s">
        <v>1251</v>
      </c>
      <c r="I143" s="62" t="s">
        <v>1133</v>
      </c>
      <c r="J143" s="62" t="s">
        <v>1134</v>
      </c>
      <c r="K143" s="61" t="s">
        <v>1252</v>
      </c>
      <c r="L143" s="61" t="s">
        <v>1136</v>
      </c>
      <c r="M143" s="61" t="s">
        <v>295</v>
      </c>
      <c r="N143" s="61" t="s">
        <v>314</v>
      </c>
      <c r="O143" s="61" t="s">
        <v>297</v>
      </c>
      <c r="P143" s="61" t="s">
        <v>298</v>
      </c>
      <c r="Q143" s="61" t="s">
        <v>299</v>
      </c>
      <c r="R143" s="62" t="s">
        <v>300</v>
      </c>
      <c r="S143" s="61" t="s">
        <v>301</v>
      </c>
      <c r="T143" s="62" t="s">
        <v>302</v>
      </c>
      <c r="U143" s="61" t="s">
        <v>303</v>
      </c>
      <c r="V143" s="62" t="s">
        <v>304</v>
      </c>
    </row>
    <row r="144" spans="1:22" ht="15.75" customHeight="1" x14ac:dyDescent="0.25">
      <c r="A144" s="59" t="s">
        <v>1253</v>
      </c>
      <c r="B144" s="59" t="s">
        <v>317</v>
      </c>
      <c r="C144" s="59" t="s">
        <v>1014</v>
      </c>
      <c r="D144" s="60" t="s">
        <v>1254</v>
      </c>
      <c r="E144" s="59"/>
      <c r="F144" s="59" t="s">
        <v>1255</v>
      </c>
      <c r="G144" s="59" t="s">
        <v>320</v>
      </c>
      <c r="H144" s="59" t="s">
        <v>1256</v>
      </c>
      <c r="I144" s="60" t="s">
        <v>1133</v>
      </c>
      <c r="J144" s="60" t="s">
        <v>1134</v>
      </c>
      <c r="K144" s="59" t="s">
        <v>1257</v>
      </c>
      <c r="L144" s="59" t="s">
        <v>1136</v>
      </c>
      <c r="M144" s="59" t="s">
        <v>295</v>
      </c>
      <c r="N144" s="59" t="s">
        <v>314</v>
      </c>
      <c r="O144" s="59" t="s">
        <v>297</v>
      </c>
      <c r="P144" s="59" t="s">
        <v>298</v>
      </c>
      <c r="Q144" s="59" t="s">
        <v>299</v>
      </c>
      <c r="R144" s="60" t="s">
        <v>300</v>
      </c>
      <c r="S144" s="59" t="s">
        <v>301</v>
      </c>
      <c r="T144" s="60" t="s">
        <v>302</v>
      </c>
      <c r="U144" s="59" t="s">
        <v>303</v>
      </c>
      <c r="V144" s="60" t="s">
        <v>304</v>
      </c>
    </row>
    <row r="145" spans="1:22" ht="15.75" customHeight="1" x14ac:dyDescent="0.25">
      <c r="A145" s="61" t="s">
        <v>1258</v>
      </c>
      <c r="B145" s="61" t="s">
        <v>286</v>
      </c>
      <c r="C145" s="61" t="s">
        <v>472</v>
      </c>
      <c r="D145" s="62" t="s">
        <v>1259</v>
      </c>
      <c r="E145" s="61"/>
      <c r="F145" s="61" t="s">
        <v>1260</v>
      </c>
      <c r="G145" s="61" t="s">
        <v>289</v>
      </c>
      <c r="H145" s="61" t="s">
        <v>1261</v>
      </c>
      <c r="I145" s="62" t="s">
        <v>1133</v>
      </c>
      <c r="J145" s="62" t="s">
        <v>1134</v>
      </c>
      <c r="K145" s="61" t="s">
        <v>1262</v>
      </c>
      <c r="L145" s="61" t="s">
        <v>1136</v>
      </c>
      <c r="M145" s="61" t="s">
        <v>295</v>
      </c>
      <c r="N145" s="61" t="s">
        <v>314</v>
      </c>
      <c r="O145" s="61" t="s">
        <v>297</v>
      </c>
      <c r="P145" s="61" t="s">
        <v>298</v>
      </c>
      <c r="Q145" s="61" t="s">
        <v>299</v>
      </c>
      <c r="R145" s="62" t="s">
        <v>300</v>
      </c>
      <c r="S145" s="61" t="s">
        <v>301</v>
      </c>
      <c r="T145" s="62" t="s">
        <v>302</v>
      </c>
      <c r="U145" s="61" t="s">
        <v>303</v>
      </c>
      <c r="V145" s="62" t="s">
        <v>304</v>
      </c>
    </row>
    <row r="146" spans="1:22" ht="15.75" customHeight="1" x14ac:dyDescent="0.25">
      <c r="A146" s="59" t="s">
        <v>1263</v>
      </c>
      <c r="B146" s="59" t="s">
        <v>718</v>
      </c>
      <c r="C146" s="59" t="s">
        <v>385</v>
      </c>
      <c r="D146" s="60" t="s">
        <v>1264</v>
      </c>
      <c r="E146" s="59"/>
      <c r="F146" s="59" t="s">
        <v>1265</v>
      </c>
      <c r="G146" s="59" t="s">
        <v>320</v>
      </c>
      <c r="H146" s="59" t="s">
        <v>1266</v>
      </c>
      <c r="I146" s="60" t="s">
        <v>1133</v>
      </c>
      <c r="J146" s="60" t="s">
        <v>1134</v>
      </c>
      <c r="K146" s="59" t="s">
        <v>1267</v>
      </c>
      <c r="L146" s="59" t="s">
        <v>1136</v>
      </c>
      <c r="M146" s="59" t="s">
        <v>295</v>
      </c>
      <c r="N146" s="59" t="s">
        <v>314</v>
      </c>
      <c r="O146" s="59" t="s">
        <v>297</v>
      </c>
      <c r="P146" s="59" t="s">
        <v>298</v>
      </c>
      <c r="Q146" s="59" t="s">
        <v>299</v>
      </c>
      <c r="R146" s="60" t="s">
        <v>300</v>
      </c>
      <c r="S146" s="59" t="s">
        <v>301</v>
      </c>
      <c r="T146" s="60" t="s">
        <v>302</v>
      </c>
      <c r="U146" s="59" t="s">
        <v>303</v>
      </c>
      <c r="V146" s="60" t="s">
        <v>304</v>
      </c>
    </row>
    <row r="147" spans="1:22" ht="15.75" customHeight="1" x14ac:dyDescent="0.25">
      <c r="A147" s="61" t="s">
        <v>1268</v>
      </c>
      <c r="B147" s="61" t="s">
        <v>1269</v>
      </c>
      <c r="C147" s="61" t="s">
        <v>1270</v>
      </c>
      <c r="D147" s="62" t="s">
        <v>1271</v>
      </c>
      <c r="E147" s="61"/>
      <c r="F147" s="61" t="s">
        <v>1272</v>
      </c>
      <c r="G147" s="61" t="s">
        <v>320</v>
      </c>
      <c r="H147" s="61" t="s">
        <v>1273</v>
      </c>
      <c r="I147" s="62" t="s">
        <v>1133</v>
      </c>
      <c r="J147" s="62" t="s">
        <v>1134</v>
      </c>
      <c r="K147" s="61" t="s">
        <v>1274</v>
      </c>
      <c r="L147" s="61" t="s">
        <v>1136</v>
      </c>
      <c r="M147" s="61" t="s">
        <v>295</v>
      </c>
      <c r="N147" s="61" t="s">
        <v>314</v>
      </c>
      <c r="O147" s="61" t="s">
        <v>297</v>
      </c>
      <c r="P147" s="61" t="s">
        <v>298</v>
      </c>
      <c r="Q147" s="61" t="s">
        <v>299</v>
      </c>
      <c r="R147" s="62" t="s">
        <v>300</v>
      </c>
      <c r="S147" s="61" t="s">
        <v>301</v>
      </c>
      <c r="T147" s="62" t="s">
        <v>302</v>
      </c>
      <c r="U147" s="61" t="s">
        <v>303</v>
      </c>
      <c r="V147" s="62" t="s">
        <v>304</v>
      </c>
    </row>
    <row r="148" spans="1:22" ht="15.75" customHeight="1" x14ac:dyDescent="0.25">
      <c r="A148" s="59" t="s">
        <v>1275</v>
      </c>
      <c r="B148" s="59" t="s">
        <v>385</v>
      </c>
      <c r="C148" s="59" t="s">
        <v>763</v>
      </c>
      <c r="D148" s="60" t="s">
        <v>1276</v>
      </c>
      <c r="E148" s="59"/>
      <c r="F148" s="59" t="s">
        <v>1277</v>
      </c>
      <c r="G148" s="59" t="s">
        <v>320</v>
      </c>
      <c r="H148" s="59" t="s">
        <v>1278</v>
      </c>
      <c r="I148" s="60" t="s">
        <v>1133</v>
      </c>
      <c r="J148" s="60" t="s">
        <v>1134</v>
      </c>
      <c r="K148" s="59" t="s">
        <v>1279</v>
      </c>
      <c r="L148" s="59" t="s">
        <v>1136</v>
      </c>
      <c r="M148" s="59" t="s">
        <v>295</v>
      </c>
      <c r="N148" s="59" t="s">
        <v>314</v>
      </c>
      <c r="O148" s="59" t="s">
        <v>297</v>
      </c>
      <c r="P148" s="59" t="s">
        <v>298</v>
      </c>
      <c r="Q148" s="59" t="s">
        <v>299</v>
      </c>
      <c r="R148" s="60" t="s">
        <v>300</v>
      </c>
      <c r="S148" s="59" t="s">
        <v>301</v>
      </c>
      <c r="T148" s="60" t="s">
        <v>302</v>
      </c>
      <c r="U148" s="59" t="s">
        <v>303</v>
      </c>
      <c r="V148" s="60" t="s">
        <v>304</v>
      </c>
    </row>
    <row r="149" spans="1:22" ht="15.75" customHeight="1" x14ac:dyDescent="0.25">
      <c r="A149" s="61" t="s">
        <v>1280</v>
      </c>
      <c r="B149" s="61" t="s">
        <v>385</v>
      </c>
      <c r="C149" s="61" t="s">
        <v>472</v>
      </c>
      <c r="D149" s="62" t="s">
        <v>842</v>
      </c>
      <c r="E149" s="61"/>
      <c r="F149" s="61" t="s">
        <v>1281</v>
      </c>
      <c r="G149" s="61" t="s">
        <v>320</v>
      </c>
      <c r="H149" s="61" t="s">
        <v>1282</v>
      </c>
      <c r="I149" s="62" t="s">
        <v>1133</v>
      </c>
      <c r="J149" s="62" t="s">
        <v>1134</v>
      </c>
      <c r="K149" s="61" t="s">
        <v>1283</v>
      </c>
      <c r="L149" s="61" t="s">
        <v>1136</v>
      </c>
      <c r="M149" s="61" t="s">
        <v>295</v>
      </c>
      <c r="N149" s="61" t="s">
        <v>314</v>
      </c>
      <c r="O149" s="61" t="s">
        <v>297</v>
      </c>
      <c r="P149" s="61" t="s">
        <v>298</v>
      </c>
      <c r="Q149" s="61" t="s">
        <v>299</v>
      </c>
      <c r="R149" s="62" t="s">
        <v>300</v>
      </c>
      <c r="S149" s="61" t="s">
        <v>301</v>
      </c>
      <c r="T149" s="62" t="s">
        <v>302</v>
      </c>
      <c r="U149" s="61" t="s">
        <v>303</v>
      </c>
      <c r="V149" s="62" t="s">
        <v>304</v>
      </c>
    </row>
    <row r="150" spans="1:22" ht="15.75" customHeight="1" x14ac:dyDescent="0.25">
      <c r="A150" s="59" t="s">
        <v>1284</v>
      </c>
      <c r="B150" s="59" t="s">
        <v>385</v>
      </c>
      <c r="C150" s="59" t="s">
        <v>1285</v>
      </c>
      <c r="D150" s="60" t="s">
        <v>1286</v>
      </c>
      <c r="E150" s="59"/>
      <c r="F150" s="59" t="s">
        <v>1287</v>
      </c>
      <c r="G150" s="59" t="s">
        <v>320</v>
      </c>
      <c r="H150" s="59" t="s">
        <v>563</v>
      </c>
      <c r="I150" s="60" t="s">
        <v>1133</v>
      </c>
      <c r="J150" s="60" t="s">
        <v>1134</v>
      </c>
      <c r="K150" s="59" t="s">
        <v>1288</v>
      </c>
      <c r="L150" s="59" t="s">
        <v>1136</v>
      </c>
      <c r="M150" s="59" t="s">
        <v>295</v>
      </c>
      <c r="N150" s="59" t="s">
        <v>314</v>
      </c>
      <c r="O150" s="59" t="s">
        <v>297</v>
      </c>
      <c r="P150" s="59" t="s">
        <v>298</v>
      </c>
      <c r="Q150" s="59" t="s">
        <v>299</v>
      </c>
      <c r="R150" s="60" t="s">
        <v>300</v>
      </c>
      <c r="S150" s="59" t="s">
        <v>301</v>
      </c>
      <c r="T150" s="60" t="s">
        <v>302</v>
      </c>
      <c r="U150" s="59" t="s">
        <v>303</v>
      </c>
      <c r="V150" s="60" t="s">
        <v>304</v>
      </c>
    </row>
    <row r="151" spans="1:22" ht="15.75" customHeight="1" x14ac:dyDescent="0.25">
      <c r="A151" s="61" t="s">
        <v>1289</v>
      </c>
      <c r="B151" s="61" t="s">
        <v>500</v>
      </c>
      <c r="C151" s="61" t="s">
        <v>317</v>
      </c>
      <c r="D151" s="62" t="s">
        <v>1290</v>
      </c>
      <c r="E151" s="61"/>
      <c r="F151" s="61" t="s">
        <v>1291</v>
      </c>
      <c r="G151" s="61" t="s">
        <v>320</v>
      </c>
      <c r="H151" s="61" t="s">
        <v>1292</v>
      </c>
      <c r="I151" s="62" t="s">
        <v>1133</v>
      </c>
      <c r="J151" s="62" t="s">
        <v>1134</v>
      </c>
      <c r="K151" s="61" t="s">
        <v>1293</v>
      </c>
      <c r="L151" s="61" t="s">
        <v>1136</v>
      </c>
      <c r="M151" s="61" t="s">
        <v>295</v>
      </c>
      <c r="N151" s="61" t="s">
        <v>314</v>
      </c>
      <c r="O151" s="61" t="s">
        <v>297</v>
      </c>
      <c r="P151" s="61" t="s">
        <v>298</v>
      </c>
      <c r="Q151" s="61" t="s">
        <v>299</v>
      </c>
      <c r="R151" s="62" t="s">
        <v>300</v>
      </c>
      <c r="S151" s="61" t="s">
        <v>301</v>
      </c>
      <c r="T151" s="62" t="s">
        <v>302</v>
      </c>
      <c r="U151" s="61" t="s">
        <v>303</v>
      </c>
      <c r="V151" s="62" t="s">
        <v>304</v>
      </c>
    </row>
    <row r="152" spans="1:22" ht="15.75" customHeight="1" x14ac:dyDescent="0.25">
      <c r="A152" s="59" t="s">
        <v>1294</v>
      </c>
      <c r="B152" s="59" t="s">
        <v>1295</v>
      </c>
      <c r="C152" s="59" t="s">
        <v>1296</v>
      </c>
      <c r="D152" s="60" t="s">
        <v>1297</v>
      </c>
      <c r="E152" s="59"/>
      <c r="F152" s="59" t="s">
        <v>1298</v>
      </c>
      <c r="G152" s="59" t="s">
        <v>320</v>
      </c>
      <c r="H152" s="59" t="s">
        <v>1299</v>
      </c>
      <c r="I152" s="60" t="s">
        <v>1133</v>
      </c>
      <c r="J152" s="60" t="s">
        <v>1134</v>
      </c>
      <c r="K152" s="59" t="s">
        <v>1300</v>
      </c>
      <c r="L152" s="59" t="s">
        <v>1136</v>
      </c>
      <c r="M152" s="59" t="s">
        <v>295</v>
      </c>
      <c r="N152" s="59" t="s">
        <v>314</v>
      </c>
      <c r="O152" s="59" t="s">
        <v>297</v>
      </c>
      <c r="P152" s="59" t="s">
        <v>298</v>
      </c>
      <c r="Q152" s="59" t="s">
        <v>299</v>
      </c>
      <c r="R152" s="60" t="s">
        <v>300</v>
      </c>
      <c r="S152" s="59" t="s">
        <v>301</v>
      </c>
      <c r="T152" s="60" t="s">
        <v>302</v>
      </c>
      <c r="U152" s="59" t="s">
        <v>303</v>
      </c>
      <c r="V152" s="60" t="s">
        <v>304</v>
      </c>
    </row>
    <row r="153" spans="1:22" ht="15.75" customHeight="1" x14ac:dyDescent="0.25">
      <c r="A153" s="61" t="s">
        <v>1301</v>
      </c>
      <c r="B153" s="61" t="s">
        <v>605</v>
      </c>
      <c r="C153" s="61" t="s">
        <v>1302</v>
      </c>
      <c r="D153" s="62" t="s">
        <v>1303</v>
      </c>
      <c r="E153" s="61"/>
      <c r="F153" s="61" t="s">
        <v>1304</v>
      </c>
      <c r="G153" s="61" t="s">
        <v>289</v>
      </c>
      <c r="H153" s="61" t="s">
        <v>1305</v>
      </c>
      <c r="I153" s="62" t="s">
        <v>1133</v>
      </c>
      <c r="J153" s="62" t="s">
        <v>1134</v>
      </c>
      <c r="K153" s="61" t="s">
        <v>1306</v>
      </c>
      <c r="L153" s="61" t="s">
        <v>1136</v>
      </c>
      <c r="M153" s="61" t="s">
        <v>295</v>
      </c>
      <c r="N153" s="61" t="s">
        <v>314</v>
      </c>
      <c r="O153" s="61" t="s">
        <v>297</v>
      </c>
      <c r="P153" s="61" t="s">
        <v>298</v>
      </c>
      <c r="Q153" s="61" t="s">
        <v>299</v>
      </c>
      <c r="R153" s="62" t="s">
        <v>300</v>
      </c>
      <c r="S153" s="61" t="s">
        <v>301</v>
      </c>
      <c r="T153" s="62" t="s">
        <v>302</v>
      </c>
      <c r="U153" s="61" t="s">
        <v>303</v>
      </c>
      <c r="V153" s="62" t="s">
        <v>304</v>
      </c>
    </row>
    <row r="154" spans="1:22" ht="15.75" customHeight="1" x14ac:dyDescent="0.25">
      <c r="A154" s="59" t="s">
        <v>1307</v>
      </c>
      <c r="B154" s="59" t="s">
        <v>1033</v>
      </c>
      <c r="C154" s="59" t="s">
        <v>635</v>
      </c>
      <c r="D154" s="60" t="s">
        <v>437</v>
      </c>
      <c r="E154" s="59"/>
      <c r="F154" s="59" t="s">
        <v>1308</v>
      </c>
      <c r="G154" s="59" t="s">
        <v>289</v>
      </c>
      <c r="H154" s="59" t="s">
        <v>1309</v>
      </c>
      <c r="I154" s="60" t="s">
        <v>1133</v>
      </c>
      <c r="J154" s="60" t="s">
        <v>1134</v>
      </c>
      <c r="K154" s="59" t="s">
        <v>1310</v>
      </c>
      <c r="L154" s="59" t="s">
        <v>1136</v>
      </c>
      <c r="M154" s="59" t="s">
        <v>295</v>
      </c>
      <c r="N154" s="59" t="s">
        <v>314</v>
      </c>
      <c r="O154" s="59" t="s">
        <v>297</v>
      </c>
      <c r="P154" s="59" t="s">
        <v>298</v>
      </c>
      <c r="Q154" s="59" t="s">
        <v>299</v>
      </c>
      <c r="R154" s="60" t="s">
        <v>300</v>
      </c>
      <c r="S154" s="59" t="s">
        <v>301</v>
      </c>
      <c r="T154" s="60" t="s">
        <v>302</v>
      </c>
      <c r="U154" s="59" t="s">
        <v>303</v>
      </c>
      <c r="V154" s="60" t="s">
        <v>304</v>
      </c>
    </row>
    <row r="155" spans="1:22" ht="15.75" customHeight="1" x14ac:dyDescent="0.25">
      <c r="A155" s="61" t="s">
        <v>1311</v>
      </c>
      <c r="B155" s="61" t="s">
        <v>1312</v>
      </c>
      <c r="C155" s="61" t="s">
        <v>1313</v>
      </c>
      <c r="D155" s="62" t="s">
        <v>1314</v>
      </c>
      <c r="E155" s="61"/>
      <c r="F155" s="61" t="s">
        <v>1315</v>
      </c>
      <c r="G155" s="61" t="s">
        <v>320</v>
      </c>
      <c r="H155" s="61" t="s">
        <v>1316</v>
      </c>
      <c r="I155" s="62" t="s">
        <v>1133</v>
      </c>
      <c r="J155" s="62" t="s">
        <v>1134</v>
      </c>
      <c r="K155" s="61" t="s">
        <v>1317</v>
      </c>
      <c r="L155" s="61" t="s">
        <v>1136</v>
      </c>
      <c r="M155" s="61" t="s">
        <v>295</v>
      </c>
      <c r="N155" s="61" t="s">
        <v>314</v>
      </c>
      <c r="O155" s="61" t="s">
        <v>297</v>
      </c>
      <c r="P155" s="61" t="s">
        <v>298</v>
      </c>
      <c r="Q155" s="61" t="s">
        <v>299</v>
      </c>
      <c r="R155" s="62" t="s">
        <v>300</v>
      </c>
      <c r="S155" s="61" t="s">
        <v>301</v>
      </c>
      <c r="T155" s="62" t="s">
        <v>302</v>
      </c>
      <c r="U155" s="61" t="s">
        <v>303</v>
      </c>
      <c r="V155" s="62" t="s">
        <v>304</v>
      </c>
    </row>
    <row r="156" spans="1:22" ht="15.75" customHeight="1" x14ac:dyDescent="0.25">
      <c r="A156" s="59" t="s">
        <v>1318</v>
      </c>
      <c r="B156" s="59" t="s">
        <v>657</v>
      </c>
      <c r="C156" s="59" t="s">
        <v>788</v>
      </c>
      <c r="D156" s="60" t="s">
        <v>1319</v>
      </c>
      <c r="E156" s="59"/>
      <c r="F156" s="59" t="s">
        <v>1320</v>
      </c>
      <c r="G156" s="59" t="s">
        <v>320</v>
      </c>
      <c r="H156" s="59" t="s">
        <v>1321</v>
      </c>
      <c r="I156" s="60" t="s">
        <v>1133</v>
      </c>
      <c r="J156" s="60" t="s">
        <v>1134</v>
      </c>
      <c r="K156" s="59" t="s">
        <v>1322</v>
      </c>
      <c r="L156" s="59" t="s">
        <v>1136</v>
      </c>
      <c r="M156" s="59" t="s">
        <v>295</v>
      </c>
      <c r="N156" s="59" t="s">
        <v>314</v>
      </c>
      <c r="O156" s="59" t="s">
        <v>297</v>
      </c>
      <c r="P156" s="59" t="s">
        <v>298</v>
      </c>
      <c r="Q156" s="59" t="s">
        <v>299</v>
      </c>
      <c r="R156" s="60" t="s">
        <v>300</v>
      </c>
      <c r="S156" s="59" t="s">
        <v>301</v>
      </c>
      <c r="T156" s="60" t="s">
        <v>302</v>
      </c>
      <c r="U156" s="59" t="s">
        <v>303</v>
      </c>
      <c r="V156" s="60" t="s">
        <v>304</v>
      </c>
    </row>
    <row r="157" spans="1:22" ht="15.75" customHeight="1" x14ac:dyDescent="0.25">
      <c r="A157" s="61" t="s">
        <v>1323</v>
      </c>
      <c r="B157" s="61" t="s">
        <v>657</v>
      </c>
      <c r="C157" s="61" t="s">
        <v>472</v>
      </c>
      <c r="D157" s="62" t="s">
        <v>1324</v>
      </c>
      <c r="E157" s="61"/>
      <c r="F157" s="61" t="s">
        <v>1325</v>
      </c>
      <c r="G157" s="61" t="s">
        <v>320</v>
      </c>
      <c r="H157" s="61" t="s">
        <v>1326</v>
      </c>
      <c r="I157" s="62" t="s">
        <v>1133</v>
      </c>
      <c r="J157" s="62" t="s">
        <v>1134</v>
      </c>
      <c r="K157" s="61" t="s">
        <v>1327</v>
      </c>
      <c r="L157" s="61" t="s">
        <v>1136</v>
      </c>
      <c r="M157" s="61" t="s">
        <v>295</v>
      </c>
      <c r="N157" s="61" t="s">
        <v>314</v>
      </c>
      <c r="O157" s="61" t="s">
        <v>297</v>
      </c>
      <c r="P157" s="61" t="s">
        <v>298</v>
      </c>
      <c r="Q157" s="61" t="s">
        <v>299</v>
      </c>
      <c r="R157" s="62" t="s">
        <v>300</v>
      </c>
      <c r="S157" s="61" t="s">
        <v>301</v>
      </c>
      <c r="T157" s="62" t="s">
        <v>302</v>
      </c>
      <c r="U157" s="61" t="s">
        <v>303</v>
      </c>
      <c r="V157" s="62" t="s">
        <v>304</v>
      </c>
    </row>
    <row r="158" spans="1:22" ht="15.75" customHeight="1" x14ac:dyDescent="0.25">
      <c r="A158" s="59" t="s">
        <v>1328</v>
      </c>
      <c r="B158" s="59" t="s">
        <v>1329</v>
      </c>
      <c r="C158" s="59" t="s">
        <v>702</v>
      </c>
      <c r="D158" s="60" t="s">
        <v>1330</v>
      </c>
      <c r="E158" s="59"/>
      <c r="F158" s="59" t="s">
        <v>1331</v>
      </c>
      <c r="G158" s="59" t="s">
        <v>320</v>
      </c>
      <c r="H158" s="59" t="s">
        <v>1332</v>
      </c>
      <c r="I158" s="60" t="s">
        <v>1133</v>
      </c>
      <c r="J158" s="60" t="s">
        <v>1134</v>
      </c>
      <c r="K158" s="59" t="s">
        <v>1333</v>
      </c>
      <c r="L158" s="59" t="s">
        <v>1136</v>
      </c>
      <c r="M158" s="59" t="s">
        <v>295</v>
      </c>
      <c r="N158" s="59" t="s">
        <v>314</v>
      </c>
      <c r="O158" s="59" t="s">
        <v>297</v>
      </c>
      <c r="P158" s="59" t="s">
        <v>298</v>
      </c>
      <c r="Q158" s="59" t="s">
        <v>299</v>
      </c>
      <c r="R158" s="60" t="s">
        <v>300</v>
      </c>
      <c r="S158" s="59" t="s">
        <v>301</v>
      </c>
      <c r="T158" s="60" t="s">
        <v>302</v>
      </c>
      <c r="U158" s="59" t="s">
        <v>303</v>
      </c>
      <c r="V158" s="60" t="s">
        <v>304</v>
      </c>
    </row>
    <row r="159" spans="1:22" ht="15.75" customHeight="1" x14ac:dyDescent="0.25">
      <c r="A159" s="61" t="s">
        <v>1334</v>
      </c>
      <c r="B159" s="61" t="s">
        <v>1335</v>
      </c>
      <c r="C159" s="61" t="s">
        <v>1336</v>
      </c>
      <c r="D159" s="62" t="s">
        <v>1337</v>
      </c>
      <c r="E159" s="61"/>
      <c r="F159" s="61" t="s">
        <v>1338</v>
      </c>
      <c r="G159" s="61" t="s">
        <v>289</v>
      </c>
      <c r="H159" s="61" t="s">
        <v>1339</v>
      </c>
      <c r="I159" s="62" t="s">
        <v>1133</v>
      </c>
      <c r="J159" s="62" t="s">
        <v>1134</v>
      </c>
      <c r="K159" s="61" t="s">
        <v>1340</v>
      </c>
      <c r="L159" s="61" t="s">
        <v>1136</v>
      </c>
      <c r="M159" s="61" t="s">
        <v>295</v>
      </c>
      <c r="N159" s="61" t="s">
        <v>314</v>
      </c>
      <c r="O159" s="61" t="s">
        <v>297</v>
      </c>
      <c r="P159" s="61" t="s">
        <v>298</v>
      </c>
      <c r="Q159" s="61" t="s">
        <v>299</v>
      </c>
      <c r="R159" s="62" t="s">
        <v>300</v>
      </c>
      <c r="S159" s="61" t="s">
        <v>301</v>
      </c>
      <c r="T159" s="62" t="s">
        <v>302</v>
      </c>
      <c r="U159" s="61" t="s">
        <v>303</v>
      </c>
      <c r="V159" s="62" t="s">
        <v>304</v>
      </c>
    </row>
    <row r="160" spans="1:22" ht="15.75" customHeight="1" x14ac:dyDescent="0.25">
      <c r="A160" s="59" t="s">
        <v>1341</v>
      </c>
      <c r="B160" s="59" t="s">
        <v>788</v>
      </c>
      <c r="C160" s="59" t="s">
        <v>378</v>
      </c>
      <c r="D160" s="60" t="s">
        <v>1342</v>
      </c>
      <c r="E160" s="59"/>
      <c r="F160" s="59" t="s">
        <v>1343</v>
      </c>
      <c r="G160" s="59" t="s">
        <v>289</v>
      </c>
      <c r="H160" s="59" t="s">
        <v>1344</v>
      </c>
      <c r="I160" s="60" t="s">
        <v>1133</v>
      </c>
      <c r="J160" s="60" t="s">
        <v>1134</v>
      </c>
      <c r="K160" s="59" t="s">
        <v>1345</v>
      </c>
      <c r="L160" s="59" t="s">
        <v>1136</v>
      </c>
      <c r="M160" s="59" t="s">
        <v>295</v>
      </c>
      <c r="N160" s="59" t="s">
        <v>314</v>
      </c>
      <c r="O160" s="59" t="s">
        <v>297</v>
      </c>
      <c r="P160" s="59" t="s">
        <v>298</v>
      </c>
      <c r="Q160" s="59" t="s">
        <v>299</v>
      </c>
      <c r="R160" s="60" t="s">
        <v>300</v>
      </c>
      <c r="S160" s="59" t="s">
        <v>301</v>
      </c>
      <c r="T160" s="60" t="s">
        <v>302</v>
      </c>
      <c r="U160" s="59" t="s">
        <v>303</v>
      </c>
      <c r="V160" s="60" t="s">
        <v>304</v>
      </c>
    </row>
    <row r="161" spans="1:22" ht="15.75" customHeight="1" x14ac:dyDescent="0.25">
      <c r="A161" s="61" t="s">
        <v>1346</v>
      </c>
      <c r="B161" s="61" t="s">
        <v>595</v>
      </c>
      <c r="C161" s="61" t="s">
        <v>1347</v>
      </c>
      <c r="D161" s="62" t="s">
        <v>1348</v>
      </c>
      <c r="E161" s="61"/>
      <c r="F161" s="61" t="s">
        <v>1349</v>
      </c>
      <c r="G161" s="61" t="s">
        <v>289</v>
      </c>
      <c r="H161" s="61" t="s">
        <v>1350</v>
      </c>
      <c r="I161" s="62" t="s">
        <v>1133</v>
      </c>
      <c r="J161" s="62" t="s">
        <v>1134</v>
      </c>
      <c r="K161" s="61" t="s">
        <v>1351</v>
      </c>
      <c r="L161" s="61" t="s">
        <v>1136</v>
      </c>
      <c r="M161" s="61" t="s">
        <v>295</v>
      </c>
      <c r="N161" s="61" t="s">
        <v>314</v>
      </c>
      <c r="O161" s="61" t="s">
        <v>297</v>
      </c>
      <c r="P161" s="61" t="s">
        <v>298</v>
      </c>
      <c r="Q161" s="61" t="s">
        <v>299</v>
      </c>
      <c r="R161" s="62" t="s">
        <v>300</v>
      </c>
      <c r="S161" s="61" t="s">
        <v>301</v>
      </c>
      <c r="T161" s="62" t="s">
        <v>302</v>
      </c>
      <c r="U161" s="61" t="s">
        <v>303</v>
      </c>
      <c r="V161" s="62" t="s">
        <v>304</v>
      </c>
    </row>
    <row r="162" spans="1:22" ht="15.75" customHeight="1" x14ac:dyDescent="0.25">
      <c r="A162" s="59" t="s">
        <v>1352</v>
      </c>
      <c r="B162" s="59" t="s">
        <v>1353</v>
      </c>
      <c r="C162" s="59" t="s">
        <v>642</v>
      </c>
      <c r="D162" s="60" t="s">
        <v>1354</v>
      </c>
      <c r="E162" s="59"/>
      <c r="F162" s="59" t="s">
        <v>1355</v>
      </c>
      <c r="G162" s="59" t="s">
        <v>320</v>
      </c>
      <c r="H162" s="59" t="s">
        <v>1356</v>
      </c>
      <c r="I162" s="60" t="s">
        <v>1133</v>
      </c>
      <c r="J162" s="60" t="s">
        <v>1134</v>
      </c>
      <c r="K162" s="59" t="s">
        <v>1357</v>
      </c>
      <c r="L162" s="59" t="s">
        <v>1136</v>
      </c>
      <c r="M162" s="59" t="s">
        <v>295</v>
      </c>
      <c r="N162" s="59" t="s">
        <v>314</v>
      </c>
      <c r="O162" s="59" t="s">
        <v>297</v>
      </c>
      <c r="P162" s="59" t="s">
        <v>298</v>
      </c>
      <c r="Q162" s="59" t="s">
        <v>299</v>
      </c>
      <c r="R162" s="60" t="s">
        <v>300</v>
      </c>
      <c r="S162" s="59" t="s">
        <v>301</v>
      </c>
      <c r="T162" s="60" t="s">
        <v>302</v>
      </c>
      <c r="U162" s="59" t="s">
        <v>303</v>
      </c>
      <c r="V162" s="60" t="s">
        <v>304</v>
      </c>
    </row>
    <row r="163" spans="1:22" ht="15.75" customHeight="1" x14ac:dyDescent="0.25">
      <c r="A163" s="61" t="s">
        <v>1358</v>
      </c>
      <c r="B163" s="61" t="s">
        <v>451</v>
      </c>
      <c r="C163" s="61" t="s">
        <v>472</v>
      </c>
      <c r="D163" s="62" t="s">
        <v>1359</v>
      </c>
      <c r="E163" s="61" t="s">
        <v>1360</v>
      </c>
      <c r="F163" s="61" t="s">
        <v>1361</v>
      </c>
      <c r="G163" s="61" t="s">
        <v>320</v>
      </c>
      <c r="H163" s="61" t="s">
        <v>1362</v>
      </c>
      <c r="I163" s="62" t="s">
        <v>1133</v>
      </c>
      <c r="J163" s="62" t="s">
        <v>1134</v>
      </c>
      <c r="K163" s="61" t="s">
        <v>1363</v>
      </c>
      <c r="L163" s="61" t="s">
        <v>1136</v>
      </c>
      <c r="M163" s="61" t="s">
        <v>295</v>
      </c>
      <c r="N163" s="61" t="s">
        <v>314</v>
      </c>
      <c r="O163" s="61" t="s">
        <v>297</v>
      </c>
      <c r="P163" s="61" t="s">
        <v>298</v>
      </c>
      <c r="Q163" s="61" t="s">
        <v>299</v>
      </c>
      <c r="R163" s="62" t="s">
        <v>300</v>
      </c>
      <c r="S163" s="61" t="s">
        <v>301</v>
      </c>
      <c r="T163" s="62" t="s">
        <v>302</v>
      </c>
      <c r="U163" s="61" t="s">
        <v>303</v>
      </c>
      <c r="V163" s="62" t="s">
        <v>304</v>
      </c>
    </row>
    <row r="164" spans="1:22" ht="15.75" customHeight="1" x14ac:dyDescent="0.25">
      <c r="A164" s="59" t="s">
        <v>1364</v>
      </c>
      <c r="B164" s="59" t="s">
        <v>1365</v>
      </c>
      <c r="C164" s="59" t="s">
        <v>472</v>
      </c>
      <c r="D164" s="60" t="s">
        <v>1366</v>
      </c>
      <c r="E164" s="59"/>
      <c r="F164" s="59" t="s">
        <v>1367</v>
      </c>
      <c r="G164" s="59" t="s">
        <v>320</v>
      </c>
      <c r="H164" s="59" t="s">
        <v>1368</v>
      </c>
      <c r="I164" s="60" t="s">
        <v>1133</v>
      </c>
      <c r="J164" s="60" t="s">
        <v>1134</v>
      </c>
      <c r="K164" s="59" t="s">
        <v>1369</v>
      </c>
      <c r="L164" s="59" t="s">
        <v>1136</v>
      </c>
      <c r="M164" s="59" t="s">
        <v>295</v>
      </c>
      <c r="N164" s="59" t="s">
        <v>314</v>
      </c>
      <c r="O164" s="59" t="s">
        <v>297</v>
      </c>
      <c r="P164" s="59" t="s">
        <v>298</v>
      </c>
      <c r="Q164" s="59" t="s">
        <v>299</v>
      </c>
      <c r="R164" s="60" t="s">
        <v>300</v>
      </c>
      <c r="S164" s="59" t="s">
        <v>301</v>
      </c>
      <c r="T164" s="60" t="s">
        <v>302</v>
      </c>
      <c r="U164" s="59" t="s">
        <v>303</v>
      </c>
      <c r="V164" s="60" t="s">
        <v>304</v>
      </c>
    </row>
    <row r="165" spans="1:22" ht="15.75" customHeight="1" x14ac:dyDescent="0.25">
      <c r="A165" s="61" t="s">
        <v>1370</v>
      </c>
      <c r="B165" s="61" t="s">
        <v>1371</v>
      </c>
      <c r="C165" s="61" t="s">
        <v>702</v>
      </c>
      <c r="D165" s="62" t="s">
        <v>1372</v>
      </c>
      <c r="E165" s="61"/>
      <c r="F165" s="61" t="s">
        <v>1373</v>
      </c>
      <c r="G165" s="61" t="s">
        <v>320</v>
      </c>
      <c r="H165" s="61" t="s">
        <v>1374</v>
      </c>
      <c r="I165" s="62" t="s">
        <v>1133</v>
      </c>
      <c r="J165" s="62" t="s">
        <v>1134</v>
      </c>
      <c r="K165" s="61" t="s">
        <v>1375</v>
      </c>
      <c r="L165" s="61" t="s">
        <v>1136</v>
      </c>
      <c r="M165" s="61" t="s">
        <v>295</v>
      </c>
      <c r="N165" s="61" t="s">
        <v>314</v>
      </c>
      <c r="O165" s="61" t="s">
        <v>297</v>
      </c>
      <c r="P165" s="61" t="s">
        <v>298</v>
      </c>
      <c r="Q165" s="61" t="s">
        <v>299</v>
      </c>
      <c r="R165" s="62" t="s">
        <v>300</v>
      </c>
      <c r="S165" s="61" t="s">
        <v>301</v>
      </c>
      <c r="T165" s="62" t="s">
        <v>302</v>
      </c>
      <c r="U165" s="61" t="s">
        <v>303</v>
      </c>
      <c r="V165" s="62" t="s">
        <v>304</v>
      </c>
    </row>
    <row r="166" spans="1:22" ht="15.75" customHeight="1" x14ac:dyDescent="0.25">
      <c r="A166" s="59" t="s">
        <v>1376</v>
      </c>
      <c r="B166" s="59" t="s">
        <v>1377</v>
      </c>
      <c r="C166" s="59" t="s">
        <v>1378</v>
      </c>
      <c r="D166" s="60" t="s">
        <v>1379</v>
      </c>
      <c r="E166" s="59"/>
      <c r="F166" s="59" t="s">
        <v>1380</v>
      </c>
      <c r="G166" s="59" t="s">
        <v>320</v>
      </c>
      <c r="H166" s="59" t="s">
        <v>1381</v>
      </c>
      <c r="I166" s="60" t="s">
        <v>1133</v>
      </c>
      <c r="J166" s="60" t="s">
        <v>1134</v>
      </c>
      <c r="K166" s="59" t="s">
        <v>1382</v>
      </c>
      <c r="L166" s="59" t="s">
        <v>1136</v>
      </c>
      <c r="M166" s="59" t="s">
        <v>295</v>
      </c>
      <c r="N166" s="59" t="s">
        <v>314</v>
      </c>
      <c r="O166" s="59" t="s">
        <v>297</v>
      </c>
      <c r="P166" s="59" t="s">
        <v>298</v>
      </c>
      <c r="Q166" s="59" t="s">
        <v>299</v>
      </c>
      <c r="R166" s="60" t="s">
        <v>300</v>
      </c>
      <c r="S166" s="59" t="s">
        <v>301</v>
      </c>
      <c r="T166" s="60" t="s">
        <v>302</v>
      </c>
      <c r="U166" s="59" t="s">
        <v>303</v>
      </c>
      <c r="V166" s="60" t="s">
        <v>304</v>
      </c>
    </row>
    <row r="167" spans="1:22" ht="15.75" customHeight="1" x14ac:dyDescent="0.25">
      <c r="A167" s="61" t="s">
        <v>1383</v>
      </c>
      <c r="B167" s="61" t="s">
        <v>1384</v>
      </c>
      <c r="C167" s="61" t="s">
        <v>472</v>
      </c>
      <c r="D167" s="62" t="s">
        <v>1385</v>
      </c>
      <c r="E167" s="61" t="s">
        <v>1386</v>
      </c>
      <c r="F167" s="61" t="s">
        <v>1387</v>
      </c>
      <c r="G167" s="61" t="s">
        <v>320</v>
      </c>
      <c r="H167" s="61" t="s">
        <v>1388</v>
      </c>
      <c r="I167" s="62" t="s">
        <v>1133</v>
      </c>
      <c r="J167" s="62" t="s">
        <v>1134</v>
      </c>
      <c r="K167" s="61" t="s">
        <v>1389</v>
      </c>
      <c r="L167" s="61" t="s">
        <v>1136</v>
      </c>
      <c r="M167" s="61" t="s">
        <v>295</v>
      </c>
      <c r="N167" s="61" t="s">
        <v>314</v>
      </c>
      <c r="O167" s="61" t="s">
        <v>297</v>
      </c>
      <c r="P167" s="61" t="s">
        <v>298</v>
      </c>
      <c r="Q167" s="61" t="s">
        <v>299</v>
      </c>
      <c r="R167" s="62" t="s">
        <v>300</v>
      </c>
      <c r="S167" s="61" t="s">
        <v>301</v>
      </c>
      <c r="T167" s="62" t="s">
        <v>302</v>
      </c>
      <c r="U167" s="61" t="s">
        <v>303</v>
      </c>
      <c r="V167" s="62" t="s">
        <v>304</v>
      </c>
    </row>
    <row r="168" spans="1:22" ht="15.75" customHeight="1" x14ac:dyDescent="0.25">
      <c r="A168" s="59" t="s">
        <v>1390</v>
      </c>
      <c r="B168" s="59" t="s">
        <v>472</v>
      </c>
      <c r="C168" s="59" t="s">
        <v>750</v>
      </c>
      <c r="D168" s="60" t="s">
        <v>1391</v>
      </c>
      <c r="E168" s="59"/>
      <c r="F168" s="59" t="s">
        <v>1392</v>
      </c>
      <c r="G168" s="59" t="s">
        <v>320</v>
      </c>
      <c r="H168" s="59" t="s">
        <v>1393</v>
      </c>
      <c r="I168" s="60" t="s">
        <v>1133</v>
      </c>
      <c r="J168" s="60" t="s">
        <v>1134</v>
      </c>
      <c r="K168" s="59" t="s">
        <v>1394</v>
      </c>
      <c r="L168" s="59" t="s">
        <v>1136</v>
      </c>
      <c r="M168" s="59" t="s">
        <v>295</v>
      </c>
      <c r="N168" s="59" t="s">
        <v>314</v>
      </c>
      <c r="O168" s="59" t="s">
        <v>297</v>
      </c>
      <c r="P168" s="59" t="s">
        <v>298</v>
      </c>
      <c r="Q168" s="59" t="s">
        <v>299</v>
      </c>
      <c r="R168" s="60" t="s">
        <v>300</v>
      </c>
      <c r="S168" s="59" t="s">
        <v>301</v>
      </c>
      <c r="T168" s="60" t="s">
        <v>302</v>
      </c>
      <c r="U168" s="59" t="s">
        <v>303</v>
      </c>
      <c r="V168" s="60" t="s">
        <v>304</v>
      </c>
    </row>
    <row r="169" spans="1:22" ht="15.75" customHeight="1" x14ac:dyDescent="0.25">
      <c r="A169" s="61" t="s">
        <v>1395</v>
      </c>
      <c r="B169" s="61" t="s">
        <v>472</v>
      </c>
      <c r="C169" s="61" t="s">
        <v>465</v>
      </c>
      <c r="D169" s="62" t="s">
        <v>842</v>
      </c>
      <c r="E169" s="61"/>
      <c r="F169" s="61" t="s">
        <v>1396</v>
      </c>
      <c r="G169" s="61" t="s">
        <v>320</v>
      </c>
      <c r="H169" s="61" t="s">
        <v>1397</v>
      </c>
      <c r="I169" s="62" t="s">
        <v>1133</v>
      </c>
      <c r="J169" s="62" t="s">
        <v>1134</v>
      </c>
      <c r="K169" s="61" t="s">
        <v>1398</v>
      </c>
      <c r="L169" s="61" t="s">
        <v>1136</v>
      </c>
      <c r="M169" s="61" t="s">
        <v>295</v>
      </c>
      <c r="N169" s="61" t="s">
        <v>314</v>
      </c>
      <c r="O169" s="61" t="s">
        <v>297</v>
      </c>
      <c r="P169" s="61" t="s">
        <v>298</v>
      </c>
      <c r="Q169" s="61" t="s">
        <v>299</v>
      </c>
      <c r="R169" s="62" t="s">
        <v>300</v>
      </c>
      <c r="S169" s="61" t="s">
        <v>301</v>
      </c>
      <c r="T169" s="62" t="s">
        <v>302</v>
      </c>
      <c r="U169" s="61" t="s">
        <v>303</v>
      </c>
      <c r="V169" s="62" t="s">
        <v>304</v>
      </c>
    </row>
    <row r="170" spans="1:22" ht="15.75" customHeight="1" x14ac:dyDescent="0.25">
      <c r="A170" s="59" t="s">
        <v>1399</v>
      </c>
      <c r="B170" s="59" t="s">
        <v>472</v>
      </c>
      <c r="C170" s="59" t="s">
        <v>1400</v>
      </c>
      <c r="D170" s="60" t="s">
        <v>1401</v>
      </c>
      <c r="E170" s="59"/>
      <c r="F170" s="59" t="s">
        <v>1402</v>
      </c>
      <c r="G170" s="59" t="s">
        <v>320</v>
      </c>
      <c r="H170" s="59" t="s">
        <v>1403</v>
      </c>
      <c r="I170" s="60" t="s">
        <v>1133</v>
      </c>
      <c r="J170" s="60" t="s">
        <v>1134</v>
      </c>
      <c r="K170" s="59" t="s">
        <v>1404</v>
      </c>
      <c r="L170" s="59" t="s">
        <v>1136</v>
      </c>
      <c r="M170" s="59" t="s">
        <v>295</v>
      </c>
      <c r="N170" s="59" t="s">
        <v>314</v>
      </c>
      <c r="O170" s="59" t="s">
        <v>297</v>
      </c>
      <c r="P170" s="59" t="s">
        <v>298</v>
      </c>
      <c r="Q170" s="59" t="s">
        <v>299</v>
      </c>
      <c r="R170" s="60" t="s">
        <v>300</v>
      </c>
      <c r="S170" s="59" t="s">
        <v>301</v>
      </c>
      <c r="T170" s="60" t="s">
        <v>302</v>
      </c>
      <c r="U170" s="59" t="s">
        <v>303</v>
      </c>
      <c r="V170" s="60" t="s">
        <v>304</v>
      </c>
    </row>
    <row r="171" spans="1:22" ht="15.75" customHeight="1" x14ac:dyDescent="0.25">
      <c r="A171" s="61" t="s">
        <v>1405</v>
      </c>
      <c r="B171" s="61" t="s">
        <v>1406</v>
      </c>
      <c r="C171" s="61" t="s">
        <v>1407</v>
      </c>
      <c r="D171" s="62" t="s">
        <v>1408</v>
      </c>
      <c r="E171" s="61"/>
      <c r="F171" s="61" t="s">
        <v>1409</v>
      </c>
      <c r="G171" s="61" t="s">
        <v>320</v>
      </c>
      <c r="H171" s="61" t="s">
        <v>1410</v>
      </c>
      <c r="I171" s="62" t="s">
        <v>1133</v>
      </c>
      <c r="J171" s="62" t="s">
        <v>1134</v>
      </c>
      <c r="K171" s="61" t="s">
        <v>1411</v>
      </c>
      <c r="L171" s="61" t="s">
        <v>1136</v>
      </c>
      <c r="M171" s="61" t="s">
        <v>295</v>
      </c>
      <c r="N171" s="61" t="s">
        <v>314</v>
      </c>
      <c r="O171" s="61" t="s">
        <v>297</v>
      </c>
      <c r="P171" s="61" t="s">
        <v>298</v>
      </c>
      <c r="Q171" s="61" t="s">
        <v>299</v>
      </c>
      <c r="R171" s="62" t="s">
        <v>300</v>
      </c>
      <c r="S171" s="61" t="s">
        <v>301</v>
      </c>
      <c r="T171" s="62" t="s">
        <v>302</v>
      </c>
      <c r="U171" s="61" t="s">
        <v>303</v>
      </c>
      <c r="V171" s="62" t="s">
        <v>304</v>
      </c>
    </row>
    <row r="172" spans="1:22" ht="15.75" customHeight="1" x14ac:dyDescent="0.25">
      <c r="A172" s="59" t="s">
        <v>1412</v>
      </c>
      <c r="B172" s="59" t="s">
        <v>1413</v>
      </c>
      <c r="C172" s="59" t="s">
        <v>407</v>
      </c>
      <c r="D172" s="60" t="s">
        <v>862</v>
      </c>
      <c r="E172" s="59"/>
      <c r="F172" s="59" t="s">
        <v>1414</v>
      </c>
      <c r="G172" s="59" t="s">
        <v>320</v>
      </c>
      <c r="H172" s="59" t="s">
        <v>1415</v>
      </c>
      <c r="I172" s="60" t="s">
        <v>1133</v>
      </c>
      <c r="J172" s="60" t="s">
        <v>1134</v>
      </c>
      <c r="K172" s="59" t="s">
        <v>1416</v>
      </c>
      <c r="L172" s="59" t="s">
        <v>1136</v>
      </c>
      <c r="M172" s="59" t="s">
        <v>295</v>
      </c>
      <c r="N172" s="59" t="s">
        <v>314</v>
      </c>
      <c r="O172" s="59" t="s">
        <v>297</v>
      </c>
      <c r="P172" s="59" t="s">
        <v>298</v>
      </c>
      <c r="Q172" s="59" t="s">
        <v>299</v>
      </c>
      <c r="R172" s="60" t="s">
        <v>300</v>
      </c>
      <c r="S172" s="59" t="s">
        <v>301</v>
      </c>
      <c r="T172" s="60" t="s">
        <v>302</v>
      </c>
      <c r="U172" s="59" t="s">
        <v>303</v>
      </c>
      <c r="V172" s="60" t="s">
        <v>304</v>
      </c>
    </row>
    <row r="173" spans="1:22" ht="15.75" customHeight="1" x14ac:dyDescent="0.25">
      <c r="A173" s="61" t="s">
        <v>1417</v>
      </c>
      <c r="B173" s="61" t="s">
        <v>1418</v>
      </c>
      <c r="C173" s="61" t="s">
        <v>807</v>
      </c>
      <c r="D173" s="62" t="s">
        <v>1419</v>
      </c>
      <c r="E173" s="61"/>
      <c r="F173" s="61" t="s">
        <v>1420</v>
      </c>
      <c r="G173" s="61" t="s">
        <v>320</v>
      </c>
      <c r="H173" s="61" t="s">
        <v>1421</v>
      </c>
      <c r="I173" s="62" t="s">
        <v>1133</v>
      </c>
      <c r="J173" s="62" t="s">
        <v>1134</v>
      </c>
      <c r="K173" s="61" t="s">
        <v>1422</v>
      </c>
      <c r="L173" s="61" t="s">
        <v>1136</v>
      </c>
      <c r="M173" s="61" t="s">
        <v>295</v>
      </c>
      <c r="N173" s="61" t="s">
        <v>314</v>
      </c>
      <c r="O173" s="61" t="s">
        <v>297</v>
      </c>
      <c r="P173" s="61" t="s">
        <v>298</v>
      </c>
      <c r="Q173" s="61" t="s">
        <v>299</v>
      </c>
      <c r="R173" s="62" t="s">
        <v>300</v>
      </c>
      <c r="S173" s="61" t="s">
        <v>301</v>
      </c>
      <c r="T173" s="62" t="s">
        <v>302</v>
      </c>
      <c r="U173" s="61" t="s">
        <v>303</v>
      </c>
      <c r="V173" s="62" t="s">
        <v>304</v>
      </c>
    </row>
    <row r="174" spans="1:22" ht="15.75" customHeight="1" x14ac:dyDescent="0.25">
      <c r="A174" s="59" t="s">
        <v>1423</v>
      </c>
      <c r="B174" s="59" t="s">
        <v>581</v>
      </c>
      <c r="C174" s="59" t="s">
        <v>450</v>
      </c>
      <c r="D174" s="60" t="s">
        <v>1424</v>
      </c>
      <c r="E174" s="59"/>
      <c r="F174" s="59" t="s">
        <v>1425</v>
      </c>
      <c r="G174" s="59" t="s">
        <v>320</v>
      </c>
      <c r="H174" s="59" t="s">
        <v>1426</v>
      </c>
      <c r="I174" s="60" t="s">
        <v>1133</v>
      </c>
      <c r="J174" s="60" t="s">
        <v>1134</v>
      </c>
      <c r="K174" s="59" t="s">
        <v>1427</v>
      </c>
      <c r="L174" s="59" t="s">
        <v>1136</v>
      </c>
      <c r="M174" s="59" t="s">
        <v>295</v>
      </c>
      <c r="N174" s="59" t="s">
        <v>314</v>
      </c>
      <c r="O174" s="59" t="s">
        <v>297</v>
      </c>
      <c r="P174" s="59" t="s">
        <v>298</v>
      </c>
      <c r="Q174" s="59" t="s">
        <v>299</v>
      </c>
      <c r="R174" s="60" t="s">
        <v>300</v>
      </c>
      <c r="S174" s="59" t="s">
        <v>301</v>
      </c>
      <c r="T174" s="60" t="s">
        <v>302</v>
      </c>
      <c r="U174" s="59" t="s">
        <v>303</v>
      </c>
      <c r="V174" s="60" t="s">
        <v>304</v>
      </c>
    </row>
    <row r="175" spans="1:22" ht="15.75" customHeight="1" x14ac:dyDescent="0.25">
      <c r="A175" s="61" t="s">
        <v>1428</v>
      </c>
      <c r="B175" s="61" t="s">
        <v>1429</v>
      </c>
      <c r="C175" s="61" t="s">
        <v>718</v>
      </c>
      <c r="D175" s="62" t="s">
        <v>1430</v>
      </c>
      <c r="E175" s="61"/>
      <c r="F175" s="61" t="s">
        <v>1431</v>
      </c>
      <c r="G175" s="61" t="s">
        <v>320</v>
      </c>
      <c r="H175" s="61" t="s">
        <v>1432</v>
      </c>
      <c r="I175" s="62" t="s">
        <v>1133</v>
      </c>
      <c r="J175" s="62" t="s">
        <v>1134</v>
      </c>
      <c r="K175" s="61" t="s">
        <v>1433</v>
      </c>
      <c r="L175" s="61" t="s">
        <v>1136</v>
      </c>
      <c r="M175" s="61" t="s">
        <v>295</v>
      </c>
      <c r="N175" s="61" t="s">
        <v>314</v>
      </c>
      <c r="O175" s="61" t="s">
        <v>297</v>
      </c>
      <c r="P175" s="61" t="s">
        <v>298</v>
      </c>
      <c r="Q175" s="61" t="s">
        <v>299</v>
      </c>
      <c r="R175" s="62" t="s">
        <v>300</v>
      </c>
      <c r="S175" s="61" t="s">
        <v>301</v>
      </c>
      <c r="T175" s="62" t="s">
        <v>302</v>
      </c>
      <c r="U175" s="61" t="s">
        <v>303</v>
      </c>
      <c r="V175" s="62" t="s">
        <v>304</v>
      </c>
    </row>
    <row r="176" spans="1:22" ht="15.75" customHeight="1" x14ac:dyDescent="0.25">
      <c r="A176" s="59" t="s">
        <v>1434</v>
      </c>
      <c r="B176" s="59" t="s">
        <v>1435</v>
      </c>
      <c r="C176" s="59" t="s">
        <v>1436</v>
      </c>
      <c r="D176" s="60" t="s">
        <v>1437</v>
      </c>
      <c r="E176" s="59"/>
      <c r="F176" s="59" t="s">
        <v>1438</v>
      </c>
      <c r="G176" s="59" t="s">
        <v>320</v>
      </c>
      <c r="H176" s="59" t="s">
        <v>1439</v>
      </c>
      <c r="I176" s="60" t="s">
        <v>1133</v>
      </c>
      <c r="J176" s="60" t="s">
        <v>1134</v>
      </c>
      <c r="K176" s="59" t="s">
        <v>1440</v>
      </c>
      <c r="L176" s="59" t="s">
        <v>1136</v>
      </c>
      <c r="M176" s="59" t="s">
        <v>295</v>
      </c>
      <c r="N176" s="59" t="s">
        <v>314</v>
      </c>
      <c r="O176" s="59" t="s">
        <v>297</v>
      </c>
      <c r="P176" s="59" t="s">
        <v>298</v>
      </c>
      <c r="Q176" s="59" t="s">
        <v>299</v>
      </c>
      <c r="R176" s="60" t="s">
        <v>300</v>
      </c>
      <c r="S176" s="59" t="s">
        <v>301</v>
      </c>
      <c r="T176" s="60" t="s">
        <v>302</v>
      </c>
      <c r="U176" s="59" t="s">
        <v>303</v>
      </c>
      <c r="V176" s="60" t="s">
        <v>304</v>
      </c>
    </row>
    <row r="177" spans="1:22" ht="15.75" customHeight="1" x14ac:dyDescent="0.25">
      <c r="A177" s="61" t="s">
        <v>1441</v>
      </c>
      <c r="B177" s="61" t="s">
        <v>567</v>
      </c>
      <c r="C177" s="61" t="s">
        <v>472</v>
      </c>
      <c r="D177" s="62" t="s">
        <v>1442</v>
      </c>
      <c r="E177" s="61"/>
      <c r="F177" s="61" t="s">
        <v>1443</v>
      </c>
      <c r="G177" s="61" t="s">
        <v>320</v>
      </c>
      <c r="H177" s="61" t="s">
        <v>1444</v>
      </c>
      <c r="I177" s="62" t="s">
        <v>1133</v>
      </c>
      <c r="J177" s="62" t="s">
        <v>1134</v>
      </c>
      <c r="K177" s="61" t="s">
        <v>1445</v>
      </c>
      <c r="L177" s="61" t="s">
        <v>1136</v>
      </c>
      <c r="M177" s="61" t="s">
        <v>295</v>
      </c>
      <c r="N177" s="61" t="s">
        <v>314</v>
      </c>
      <c r="O177" s="61" t="s">
        <v>297</v>
      </c>
      <c r="P177" s="61" t="s">
        <v>298</v>
      </c>
      <c r="Q177" s="61" t="s">
        <v>299</v>
      </c>
      <c r="R177" s="62" t="s">
        <v>300</v>
      </c>
      <c r="S177" s="61" t="s">
        <v>301</v>
      </c>
      <c r="T177" s="62" t="s">
        <v>302</v>
      </c>
      <c r="U177" s="61" t="s">
        <v>303</v>
      </c>
      <c r="V177" s="62" t="s">
        <v>304</v>
      </c>
    </row>
    <row r="178" spans="1:22" ht="15.75" customHeight="1" x14ac:dyDescent="0.25">
      <c r="A178" s="59" t="s">
        <v>1446</v>
      </c>
      <c r="B178" s="59" t="s">
        <v>1447</v>
      </c>
      <c r="C178" s="59" t="s">
        <v>1448</v>
      </c>
      <c r="D178" s="60" t="s">
        <v>1449</v>
      </c>
      <c r="E178" s="59"/>
      <c r="F178" s="59" t="s">
        <v>1450</v>
      </c>
      <c r="G178" s="59" t="s">
        <v>320</v>
      </c>
      <c r="H178" s="59" t="s">
        <v>1451</v>
      </c>
      <c r="I178" s="60" t="s">
        <v>1133</v>
      </c>
      <c r="J178" s="60" t="s">
        <v>1134</v>
      </c>
      <c r="K178" s="59" t="s">
        <v>1452</v>
      </c>
      <c r="L178" s="59" t="s">
        <v>1136</v>
      </c>
      <c r="M178" s="59" t="s">
        <v>295</v>
      </c>
      <c r="N178" s="59" t="s">
        <v>314</v>
      </c>
      <c r="O178" s="59" t="s">
        <v>297</v>
      </c>
      <c r="P178" s="59" t="s">
        <v>298</v>
      </c>
      <c r="Q178" s="59" t="s">
        <v>299</v>
      </c>
      <c r="R178" s="60" t="s">
        <v>300</v>
      </c>
      <c r="S178" s="59" t="s">
        <v>301</v>
      </c>
      <c r="T178" s="60" t="s">
        <v>302</v>
      </c>
      <c r="U178" s="59" t="s">
        <v>303</v>
      </c>
      <c r="V178" s="60" t="s">
        <v>304</v>
      </c>
    </row>
    <row r="179" spans="1:22" ht="15.75" customHeight="1" x14ac:dyDescent="0.25">
      <c r="A179" s="61" t="s">
        <v>1453</v>
      </c>
      <c r="B179" s="61" t="s">
        <v>1454</v>
      </c>
      <c r="C179" s="61" t="s">
        <v>1455</v>
      </c>
      <c r="D179" s="62" t="s">
        <v>1456</v>
      </c>
      <c r="E179" s="61"/>
      <c r="F179" s="61" t="s">
        <v>1457</v>
      </c>
      <c r="G179" s="61" t="s">
        <v>289</v>
      </c>
      <c r="H179" s="61" t="s">
        <v>1458</v>
      </c>
      <c r="I179" s="62" t="s">
        <v>1133</v>
      </c>
      <c r="J179" s="62" t="s">
        <v>1134</v>
      </c>
      <c r="K179" s="61" t="s">
        <v>1459</v>
      </c>
      <c r="L179" s="61" t="s">
        <v>1136</v>
      </c>
      <c r="M179" s="61" t="s">
        <v>295</v>
      </c>
      <c r="N179" s="61" t="s">
        <v>314</v>
      </c>
      <c r="O179" s="61" t="s">
        <v>297</v>
      </c>
      <c r="P179" s="61" t="s">
        <v>298</v>
      </c>
      <c r="Q179" s="61" t="s">
        <v>299</v>
      </c>
      <c r="R179" s="62" t="s">
        <v>300</v>
      </c>
      <c r="S179" s="61" t="s">
        <v>301</v>
      </c>
      <c r="T179" s="62" t="s">
        <v>302</v>
      </c>
      <c r="U179" s="61" t="s">
        <v>303</v>
      </c>
      <c r="V179" s="62" t="s">
        <v>304</v>
      </c>
    </row>
    <row r="180" spans="1:22" ht="15.75" customHeight="1" x14ac:dyDescent="0.25">
      <c r="A180" s="59" t="s">
        <v>1460</v>
      </c>
      <c r="B180" s="59" t="s">
        <v>378</v>
      </c>
      <c r="C180" s="59" t="s">
        <v>1461</v>
      </c>
      <c r="D180" s="60" t="s">
        <v>1462</v>
      </c>
      <c r="E180" s="59" t="s">
        <v>1463</v>
      </c>
      <c r="F180" s="59" t="s">
        <v>1464</v>
      </c>
      <c r="G180" s="59" t="s">
        <v>320</v>
      </c>
      <c r="H180" s="59" t="s">
        <v>1465</v>
      </c>
      <c r="I180" s="60" t="s">
        <v>1133</v>
      </c>
      <c r="J180" s="60" t="s">
        <v>1134</v>
      </c>
      <c r="K180" s="59" t="s">
        <v>1466</v>
      </c>
      <c r="L180" s="59" t="s">
        <v>1136</v>
      </c>
      <c r="M180" s="59" t="s">
        <v>295</v>
      </c>
      <c r="N180" s="59" t="s">
        <v>314</v>
      </c>
      <c r="O180" s="59" t="s">
        <v>297</v>
      </c>
      <c r="P180" s="59" t="s">
        <v>298</v>
      </c>
      <c r="Q180" s="59" t="s">
        <v>299</v>
      </c>
      <c r="R180" s="60" t="s">
        <v>300</v>
      </c>
      <c r="S180" s="59" t="s">
        <v>301</v>
      </c>
      <c r="T180" s="60" t="s">
        <v>302</v>
      </c>
      <c r="U180" s="59" t="s">
        <v>303</v>
      </c>
      <c r="V180" s="60" t="s">
        <v>304</v>
      </c>
    </row>
    <row r="181" spans="1:22" ht="15.75" customHeight="1" x14ac:dyDescent="0.25">
      <c r="A181" s="61" t="s">
        <v>1467</v>
      </c>
      <c r="B181" s="61" t="s">
        <v>1468</v>
      </c>
      <c r="C181" s="61" t="s">
        <v>1193</v>
      </c>
      <c r="D181" s="62" t="s">
        <v>1469</v>
      </c>
      <c r="E181" s="61"/>
      <c r="F181" s="61" t="s">
        <v>1470</v>
      </c>
      <c r="G181" s="61" t="s">
        <v>320</v>
      </c>
      <c r="H181" s="61" t="s">
        <v>1471</v>
      </c>
      <c r="I181" s="62" t="s">
        <v>1133</v>
      </c>
      <c r="J181" s="62" t="s">
        <v>1134</v>
      </c>
      <c r="K181" s="61" t="s">
        <v>1472</v>
      </c>
      <c r="L181" s="61" t="s">
        <v>1136</v>
      </c>
      <c r="M181" s="61" t="s">
        <v>295</v>
      </c>
      <c r="N181" s="61" t="s">
        <v>314</v>
      </c>
      <c r="O181" s="61" t="s">
        <v>297</v>
      </c>
      <c r="P181" s="61" t="s">
        <v>298</v>
      </c>
      <c r="Q181" s="61" t="s">
        <v>299</v>
      </c>
      <c r="R181" s="62" t="s">
        <v>300</v>
      </c>
      <c r="S181" s="61" t="s">
        <v>301</v>
      </c>
      <c r="T181" s="62" t="s">
        <v>302</v>
      </c>
      <c r="U181" s="61" t="s">
        <v>303</v>
      </c>
      <c r="V181" s="62" t="s">
        <v>304</v>
      </c>
    </row>
    <row r="182" spans="1:22" ht="15.75" customHeight="1" x14ac:dyDescent="0.25">
      <c r="A182" s="59" t="s">
        <v>1473</v>
      </c>
      <c r="B182" s="59" t="s">
        <v>1468</v>
      </c>
      <c r="C182" s="59" t="s">
        <v>1474</v>
      </c>
      <c r="D182" s="60" t="s">
        <v>1475</v>
      </c>
      <c r="E182" s="59"/>
      <c r="F182" s="59" t="s">
        <v>1476</v>
      </c>
      <c r="G182" s="59" t="s">
        <v>320</v>
      </c>
      <c r="H182" s="59" t="s">
        <v>1477</v>
      </c>
      <c r="I182" s="60" t="s">
        <v>1133</v>
      </c>
      <c r="J182" s="60" t="s">
        <v>1134</v>
      </c>
      <c r="K182" s="59" t="s">
        <v>1478</v>
      </c>
      <c r="L182" s="59" t="s">
        <v>1136</v>
      </c>
      <c r="M182" s="59" t="s">
        <v>295</v>
      </c>
      <c r="N182" s="59" t="s">
        <v>314</v>
      </c>
      <c r="O182" s="59" t="s">
        <v>297</v>
      </c>
      <c r="P182" s="59" t="s">
        <v>298</v>
      </c>
      <c r="Q182" s="59" t="s">
        <v>299</v>
      </c>
      <c r="R182" s="60" t="s">
        <v>300</v>
      </c>
      <c r="S182" s="59" t="s">
        <v>301</v>
      </c>
      <c r="T182" s="60" t="s">
        <v>302</v>
      </c>
      <c r="U182" s="59" t="s">
        <v>303</v>
      </c>
      <c r="V182" s="60" t="s">
        <v>304</v>
      </c>
    </row>
    <row r="183" spans="1:22" ht="15.75" customHeight="1" x14ac:dyDescent="0.25">
      <c r="A183" s="61" t="s">
        <v>1479</v>
      </c>
      <c r="B183" s="61" t="s">
        <v>1480</v>
      </c>
      <c r="C183" s="61" t="s">
        <v>567</v>
      </c>
      <c r="D183" s="62" t="s">
        <v>1481</v>
      </c>
      <c r="E183" s="61"/>
      <c r="F183" s="61" t="s">
        <v>1482</v>
      </c>
      <c r="G183" s="61" t="s">
        <v>320</v>
      </c>
      <c r="H183" s="61" t="s">
        <v>1483</v>
      </c>
      <c r="I183" s="62" t="s">
        <v>1133</v>
      </c>
      <c r="J183" s="62" t="s">
        <v>1134</v>
      </c>
      <c r="K183" s="61" t="s">
        <v>1484</v>
      </c>
      <c r="L183" s="61" t="s">
        <v>1136</v>
      </c>
      <c r="M183" s="61" t="s">
        <v>295</v>
      </c>
      <c r="N183" s="61" t="s">
        <v>314</v>
      </c>
      <c r="O183" s="61" t="s">
        <v>297</v>
      </c>
      <c r="P183" s="61" t="s">
        <v>298</v>
      </c>
      <c r="Q183" s="61" t="s">
        <v>299</v>
      </c>
      <c r="R183" s="62" t="s">
        <v>300</v>
      </c>
      <c r="S183" s="61" t="s">
        <v>301</v>
      </c>
      <c r="T183" s="62" t="s">
        <v>302</v>
      </c>
      <c r="U183" s="61" t="s">
        <v>303</v>
      </c>
      <c r="V183" s="62" t="s">
        <v>304</v>
      </c>
    </row>
    <row r="184" spans="1:22" ht="15.75" customHeight="1" x14ac:dyDescent="0.25">
      <c r="A184" s="59" t="s">
        <v>1485</v>
      </c>
      <c r="B184" s="59" t="s">
        <v>1486</v>
      </c>
      <c r="C184" s="59" t="s">
        <v>480</v>
      </c>
      <c r="D184" s="60" t="s">
        <v>1487</v>
      </c>
      <c r="E184" s="59"/>
      <c r="F184" s="59" t="s">
        <v>1488</v>
      </c>
      <c r="G184" s="59" t="s">
        <v>320</v>
      </c>
      <c r="H184" s="59" t="s">
        <v>1489</v>
      </c>
      <c r="I184" s="60" t="s">
        <v>1133</v>
      </c>
      <c r="J184" s="60" t="s">
        <v>1134</v>
      </c>
      <c r="K184" s="59" t="s">
        <v>1490</v>
      </c>
      <c r="L184" s="59" t="s">
        <v>1136</v>
      </c>
      <c r="M184" s="59" t="s">
        <v>295</v>
      </c>
      <c r="N184" s="59" t="s">
        <v>314</v>
      </c>
      <c r="O184" s="59" t="s">
        <v>297</v>
      </c>
      <c r="P184" s="59" t="s">
        <v>298</v>
      </c>
      <c r="Q184" s="59" t="s">
        <v>299</v>
      </c>
      <c r="R184" s="60" t="s">
        <v>300</v>
      </c>
      <c r="S184" s="59" t="s">
        <v>301</v>
      </c>
      <c r="T184" s="60" t="s">
        <v>302</v>
      </c>
      <c r="U184" s="59" t="s">
        <v>303</v>
      </c>
      <c r="V184" s="60" t="s">
        <v>304</v>
      </c>
    </row>
    <row r="185" spans="1:22" ht="15.75" customHeight="1" x14ac:dyDescent="0.25">
      <c r="A185" s="61" t="s">
        <v>1491</v>
      </c>
      <c r="B185" s="61" t="s">
        <v>1180</v>
      </c>
      <c r="C185" s="61" t="s">
        <v>1492</v>
      </c>
      <c r="D185" s="62" t="s">
        <v>1493</v>
      </c>
      <c r="E185" s="61"/>
      <c r="F185" s="61" t="s">
        <v>1494</v>
      </c>
      <c r="G185" s="61" t="s">
        <v>289</v>
      </c>
      <c r="H185" s="61" t="s">
        <v>1495</v>
      </c>
      <c r="I185" s="62" t="s">
        <v>1496</v>
      </c>
      <c r="J185" s="62" t="s">
        <v>1497</v>
      </c>
      <c r="K185" s="61" t="s">
        <v>1498</v>
      </c>
      <c r="L185" s="61" t="s">
        <v>1499</v>
      </c>
      <c r="M185" s="61" t="s">
        <v>295</v>
      </c>
      <c r="N185" s="61" t="s">
        <v>314</v>
      </c>
      <c r="O185" s="61" t="s">
        <v>297</v>
      </c>
      <c r="P185" s="61" t="s">
        <v>298</v>
      </c>
      <c r="Q185" s="61" t="s">
        <v>299</v>
      </c>
      <c r="R185" s="62" t="s">
        <v>300</v>
      </c>
      <c r="S185" s="61" t="s">
        <v>301</v>
      </c>
      <c r="T185" s="62" t="s">
        <v>302</v>
      </c>
      <c r="U185" s="61" t="s">
        <v>303</v>
      </c>
      <c r="V185" s="62" t="s">
        <v>304</v>
      </c>
    </row>
    <row r="186" spans="1:22" ht="15.75" customHeight="1" x14ac:dyDescent="0.25">
      <c r="A186" s="59" t="s">
        <v>1500</v>
      </c>
      <c r="B186" s="59" t="s">
        <v>1501</v>
      </c>
      <c r="C186" s="59" t="s">
        <v>1502</v>
      </c>
      <c r="D186" s="60" t="s">
        <v>1503</v>
      </c>
      <c r="E186" s="59"/>
      <c r="F186" s="59" t="s">
        <v>1504</v>
      </c>
      <c r="G186" s="59" t="s">
        <v>289</v>
      </c>
      <c r="H186" s="59" t="s">
        <v>1505</v>
      </c>
      <c r="I186" s="60" t="s">
        <v>1496</v>
      </c>
      <c r="J186" s="60" t="s">
        <v>1506</v>
      </c>
      <c r="K186" s="59" t="s">
        <v>1507</v>
      </c>
      <c r="L186" s="59" t="s">
        <v>1499</v>
      </c>
      <c r="M186" s="59" t="s">
        <v>295</v>
      </c>
      <c r="N186" s="59" t="s">
        <v>314</v>
      </c>
      <c r="O186" s="59" t="s">
        <v>297</v>
      </c>
      <c r="P186" s="59" t="s">
        <v>298</v>
      </c>
      <c r="Q186" s="59" t="s">
        <v>299</v>
      </c>
      <c r="R186" s="60" t="s">
        <v>300</v>
      </c>
      <c r="S186" s="59" t="s">
        <v>301</v>
      </c>
      <c r="T186" s="60" t="s">
        <v>302</v>
      </c>
      <c r="U186" s="59" t="s">
        <v>303</v>
      </c>
      <c r="V186" s="60" t="s">
        <v>304</v>
      </c>
    </row>
    <row r="187" spans="1:22" ht="15.75" customHeight="1" x14ac:dyDescent="0.25">
      <c r="A187" s="61" t="s">
        <v>1508</v>
      </c>
      <c r="B187" s="61" t="s">
        <v>1509</v>
      </c>
      <c r="C187" s="61" t="s">
        <v>450</v>
      </c>
      <c r="D187" s="62" t="s">
        <v>1510</v>
      </c>
      <c r="E187" s="61"/>
      <c r="F187" s="61" t="s">
        <v>1511</v>
      </c>
      <c r="G187" s="61" t="s">
        <v>289</v>
      </c>
      <c r="H187" s="61" t="s">
        <v>1512</v>
      </c>
      <c r="I187" s="62" t="s">
        <v>1496</v>
      </c>
      <c r="J187" s="62" t="s">
        <v>1497</v>
      </c>
      <c r="K187" s="61" t="s">
        <v>1513</v>
      </c>
      <c r="L187" s="61" t="s">
        <v>1499</v>
      </c>
      <c r="M187" s="61" t="s">
        <v>295</v>
      </c>
      <c r="N187" s="61" t="s">
        <v>314</v>
      </c>
      <c r="O187" s="61" t="s">
        <v>297</v>
      </c>
      <c r="P187" s="61" t="s">
        <v>298</v>
      </c>
      <c r="Q187" s="61" t="s">
        <v>299</v>
      </c>
      <c r="R187" s="62" t="s">
        <v>300</v>
      </c>
      <c r="S187" s="61" t="s">
        <v>301</v>
      </c>
      <c r="T187" s="62" t="s">
        <v>302</v>
      </c>
      <c r="U187" s="61" t="s">
        <v>303</v>
      </c>
      <c r="V187" s="62" t="s">
        <v>304</v>
      </c>
    </row>
    <row r="188" spans="1:22" ht="15.75" customHeight="1" x14ac:dyDescent="0.25">
      <c r="A188" s="59" t="s">
        <v>1514</v>
      </c>
      <c r="B188" s="59" t="s">
        <v>719</v>
      </c>
      <c r="C188" s="59" t="s">
        <v>919</v>
      </c>
      <c r="D188" s="60" t="s">
        <v>1515</v>
      </c>
      <c r="E188" s="59"/>
      <c r="F188" s="59" t="s">
        <v>1516</v>
      </c>
      <c r="G188" s="59" t="s">
        <v>289</v>
      </c>
      <c r="H188" s="59" t="s">
        <v>1517</v>
      </c>
      <c r="I188" s="60" t="s">
        <v>1496</v>
      </c>
      <c r="J188" s="60" t="s">
        <v>1518</v>
      </c>
      <c r="K188" s="59" t="s">
        <v>1519</v>
      </c>
      <c r="L188" s="59" t="s">
        <v>1499</v>
      </c>
      <c r="M188" s="59" t="s">
        <v>295</v>
      </c>
      <c r="N188" s="59" t="s">
        <v>314</v>
      </c>
      <c r="O188" s="59" t="s">
        <v>297</v>
      </c>
      <c r="P188" s="59" t="s">
        <v>298</v>
      </c>
      <c r="Q188" s="59" t="s">
        <v>299</v>
      </c>
      <c r="R188" s="60" t="s">
        <v>300</v>
      </c>
      <c r="S188" s="59" t="s">
        <v>301</v>
      </c>
      <c r="T188" s="60" t="s">
        <v>302</v>
      </c>
      <c r="U188" s="59" t="s">
        <v>303</v>
      </c>
      <c r="V188" s="60" t="s">
        <v>304</v>
      </c>
    </row>
    <row r="189" spans="1:22" ht="15.75" customHeight="1" x14ac:dyDescent="0.25">
      <c r="A189" s="61" t="s">
        <v>1520</v>
      </c>
      <c r="B189" s="61" t="s">
        <v>1521</v>
      </c>
      <c r="C189" s="61" t="s">
        <v>1522</v>
      </c>
      <c r="D189" s="62" t="s">
        <v>1523</v>
      </c>
      <c r="E189" s="61"/>
      <c r="F189" s="61" t="s">
        <v>1524</v>
      </c>
      <c r="G189" s="61" t="s">
        <v>289</v>
      </c>
      <c r="H189" s="61" t="s">
        <v>1525</v>
      </c>
      <c r="I189" s="62" t="s">
        <v>1496</v>
      </c>
      <c r="J189" s="62" t="s">
        <v>1526</v>
      </c>
      <c r="K189" s="61" t="s">
        <v>1527</v>
      </c>
      <c r="L189" s="61" t="s">
        <v>1499</v>
      </c>
      <c r="M189" s="61" t="s">
        <v>295</v>
      </c>
      <c r="N189" s="61" t="s">
        <v>314</v>
      </c>
      <c r="O189" s="61" t="s">
        <v>297</v>
      </c>
      <c r="P189" s="61" t="s">
        <v>298</v>
      </c>
      <c r="Q189" s="61" t="s">
        <v>299</v>
      </c>
      <c r="R189" s="62" t="s">
        <v>300</v>
      </c>
      <c r="S189" s="61" t="s">
        <v>301</v>
      </c>
      <c r="T189" s="62" t="s">
        <v>302</v>
      </c>
      <c r="U189" s="61" t="s">
        <v>303</v>
      </c>
      <c r="V189" s="62" t="s">
        <v>304</v>
      </c>
    </row>
    <row r="190" spans="1:22" ht="15.75" customHeight="1" x14ac:dyDescent="0.25">
      <c r="A190" s="59" t="s">
        <v>1528</v>
      </c>
      <c r="B190" s="59" t="s">
        <v>1529</v>
      </c>
      <c r="C190" s="59" t="s">
        <v>393</v>
      </c>
      <c r="D190" s="60" t="s">
        <v>1530</v>
      </c>
      <c r="E190" s="59"/>
      <c r="F190" s="59" t="s">
        <v>1531</v>
      </c>
      <c r="G190" s="59" t="s">
        <v>289</v>
      </c>
      <c r="H190" s="59" t="s">
        <v>1532</v>
      </c>
      <c r="I190" s="60" t="s">
        <v>1496</v>
      </c>
      <c r="J190" s="60" t="s">
        <v>1120</v>
      </c>
      <c r="K190" s="59" t="s">
        <v>1533</v>
      </c>
      <c r="L190" s="59" t="s">
        <v>1499</v>
      </c>
      <c r="M190" s="59" t="s">
        <v>295</v>
      </c>
      <c r="N190" s="59" t="s">
        <v>314</v>
      </c>
      <c r="O190" s="59" t="s">
        <v>297</v>
      </c>
      <c r="P190" s="59" t="s">
        <v>298</v>
      </c>
      <c r="Q190" s="59" t="s">
        <v>299</v>
      </c>
      <c r="R190" s="60" t="s">
        <v>300</v>
      </c>
      <c r="S190" s="59" t="s">
        <v>301</v>
      </c>
      <c r="T190" s="60" t="s">
        <v>302</v>
      </c>
      <c r="U190" s="59" t="s">
        <v>303</v>
      </c>
      <c r="V190" s="60" t="s">
        <v>304</v>
      </c>
    </row>
    <row r="191" spans="1:22" ht="15.75" customHeight="1" x14ac:dyDescent="0.25">
      <c r="A191" s="61" t="s">
        <v>1534</v>
      </c>
      <c r="B191" s="61" t="s">
        <v>781</v>
      </c>
      <c r="C191" s="61" t="s">
        <v>1535</v>
      </c>
      <c r="D191" s="62" t="s">
        <v>1536</v>
      </c>
      <c r="E191" s="61"/>
      <c r="F191" s="61" t="s">
        <v>1537</v>
      </c>
      <c r="G191" s="61" t="s">
        <v>320</v>
      </c>
      <c r="H191" s="61" t="s">
        <v>1538</v>
      </c>
      <c r="I191" s="62" t="s">
        <v>1496</v>
      </c>
      <c r="J191" s="62" t="s">
        <v>1120</v>
      </c>
      <c r="K191" s="61" t="s">
        <v>1539</v>
      </c>
      <c r="L191" s="61" t="s">
        <v>1499</v>
      </c>
      <c r="M191" s="61" t="s">
        <v>295</v>
      </c>
      <c r="N191" s="61" t="s">
        <v>314</v>
      </c>
      <c r="O191" s="61" t="s">
        <v>297</v>
      </c>
      <c r="P191" s="61" t="s">
        <v>298</v>
      </c>
      <c r="Q191" s="61" t="s">
        <v>299</v>
      </c>
      <c r="R191" s="62" t="s">
        <v>300</v>
      </c>
      <c r="S191" s="61" t="s">
        <v>301</v>
      </c>
      <c r="T191" s="62" t="s">
        <v>302</v>
      </c>
      <c r="U191" s="61" t="s">
        <v>303</v>
      </c>
      <c r="V191" s="62" t="s">
        <v>304</v>
      </c>
    </row>
    <row r="192" spans="1:22" ht="15.75" customHeight="1" x14ac:dyDescent="0.25">
      <c r="A192" s="59" t="s">
        <v>1540</v>
      </c>
      <c r="B192" s="59" t="s">
        <v>1329</v>
      </c>
      <c r="C192" s="59" t="s">
        <v>480</v>
      </c>
      <c r="D192" s="60" t="s">
        <v>1541</v>
      </c>
      <c r="E192" s="59"/>
      <c r="F192" s="59" t="s">
        <v>1542</v>
      </c>
      <c r="G192" s="59" t="s">
        <v>320</v>
      </c>
      <c r="H192" s="59" t="s">
        <v>1087</v>
      </c>
      <c r="I192" s="60" t="s">
        <v>1496</v>
      </c>
      <c r="J192" s="60" t="s">
        <v>1497</v>
      </c>
      <c r="K192" s="59" t="s">
        <v>1543</v>
      </c>
      <c r="L192" s="59" t="s">
        <v>1499</v>
      </c>
      <c r="M192" s="59" t="s">
        <v>295</v>
      </c>
      <c r="N192" s="59" t="s">
        <v>314</v>
      </c>
      <c r="O192" s="59" t="s">
        <v>297</v>
      </c>
      <c r="P192" s="59" t="s">
        <v>298</v>
      </c>
      <c r="Q192" s="59" t="s">
        <v>299</v>
      </c>
      <c r="R192" s="60" t="s">
        <v>300</v>
      </c>
      <c r="S192" s="59" t="s">
        <v>301</v>
      </c>
      <c r="T192" s="60" t="s">
        <v>302</v>
      </c>
      <c r="U192" s="59" t="s">
        <v>303</v>
      </c>
      <c r="V192" s="60" t="s">
        <v>304</v>
      </c>
    </row>
    <row r="193" spans="1:22" ht="15.75" customHeight="1" x14ac:dyDescent="0.25">
      <c r="A193" s="61" t="s">
        <v>1544</v>
      </c>
      <c r="B193" s="61" t="s">
        <v>853</v>
      </c>
      <c r="C193" s="61" t="s">
        <v>493</v>
      </c>
      <c r="D193" s="62" t="s">
        <v>1545</v>
      </c>
      <c r="E193" s="61"/>
      <c r="F193" s="61" t="s">
        <v>1546</v>
      </c>
      <c r="G193" s="61" t="s">
        <v>289</v>
      </c>
      <c r="H193" s="61" t="s">
        <v>1547</v>
      </c>
      <c r="I193" s="62" t="s">
        <v>1496</v>
      </c>
      <c r="J193" s="62" t="s">
        <v>1497</v>
      </c>
      <c r="K193" s="61" t="s">
        <v>1548</v>
      </c>
      <c r="L193" s="61" t="s">
        <v>1499</v>
      </c>
      <c r="M193" s="61" t="s">
        <v>295</v>
      </c>
      <c r="N193" s="61" t="s">
        <v>314</v>
      </c>
      <c r="O193" s="61" t="s">
        <v>297</v>
      </c>
      <c r="P193" s="61" t="s">
        <v>298</v>
      </c>
      <c r="Q193" s="61" t="s">
        <v>299</v>
      </c>
      <c r="R193" s="62" t="s">
        <v>300</v>
      </c>
      <c r="S193" s="61" t="s">
        <v>301</v>
      </c>
      <c r="T193" s="62" t="s">
        <v>302</v>
      </c>
      <c r="U193" s="61" t="s">
        <v>303</v>
      </c>
      <c r="V193" s="62" t="s">
        <v>304</v>
      </c>
    </row>
    <row r="194" spans="1:22" ht="15.75" customHeight="1" x14ac:dyDescent="0.25">
      <c r="A194" s="59" t="s">
        <v>1549</v>
      </c>
      <c r="B194" s="59" t="s">
        <v>1550</v>
      </c>
      <c r="C194" s="59" t="s">
        <v>970</v>
      </c>
      <c r="D194" s="60" t="s">
        <v>1551</v>
      </c>
      <c r="E194" s="59"/>
      <c r="F194" s="59" t="s">
        <v>1552</v>
      </c>
      <c r="G194" s="59" t="s">
        <v>320</v>
      </c>
      <c r="H194" s="59" t="s">
        <v>1553</v>
      </c>
      <c r="I194" s="60" t="s">
        <v>1496</v>
      </c>
      <c r="J194" s="60" t="s">
        <v>1506</v>
      </c>
      <c r="K194" s="59" t="s">
        <v>1554</v>
      </c>
      <c r="L194" s="59" t="s">
        <v>1499</v>
      </c>
      <c r="M194" s="59" t="s">
        <v>295</v>
      </c>
      <c r="N194" s="59" t="s">
        <v>314</v>
      </c>
      <c r="O194" s="59" t="s">
        <v>297</v>
      </c>
      <c r="P194" s="59" t="s">
        <v>298</v>
      </c>
      <c r="Q194" s="59" t="s">
        <v>299</v>
      </c>
      <c r="R194" s="60" t="s">
        <v>300</v>
      </c>
      <c r="S194" s="59" t="s">
        <v>301</v>
      </c>
      <c r="T194" s="60" t="s">
        <v>302</v>
      </c>
      <c r="U194" s="59" t="s">
        <v>303</v>
      </c>
      <c r="V194" s="60" t="s">
        <v>304</v>
      </c>
    </row>
    <row r="195" spans="1:22" ht="15.75" customHeight="1" x14ac:dyDescent="0.25">
      <c r="A195" s="61" t="s">
        <v>1555</v>
      </c>
      <c r="B195" s="61" t="s">
        <v>472</v>
      </c>
      <c r="C195" s="61" t="s">
        <v>1556</v>
      </c>
      <c r="D195" s="62" t="s">
        <v>1510</v>
      </c>
      <c r="E195" s="61"/>
      <c r="F195" s="61" t="s">
        <v>1557</v>
      </c>
      <c r="G195" s="61" t="s">
        <v>289</v>
      </c>
      <c r="H195" s="61" t="s">
        <v>1558</v>
      </c>
      <c r="I195" s="62" t="s">
        <v>1496</v>
      </c>
      <c r="J195" s="62" t="s">
        <v>1506</v>
      </c>
      <c r="K195" s="61" t="s">
        <v>1559</v>
      </c>
      <c r="L195" s="61" t="s">
        <v>1499</v>
      </c>
      <c r="M195" s="61" t="s">
        <v>295</v>
      </c>
      <c r="N195" s="61" t="s">
        <v>314</v>
      </c>
      <c r="O195" s="61" t="s">
        <v>297</v>
      </c>
      <c r="P195" s="61" t="s">
        <v>298</v>
      </c>
      <c r="Q195" s="61" t="s">
        <v>299</v>
      </c>
      <c r="R195" s="62" t="s">
        <v>300</v>
      </c>
      <c r="S195" s="61" t="s">
        <v>301</v>
      </c>
      <c r="T195" s="62" t="s">
        <v>302</v>
      </c>
      <c r="U195" s="61" t="s">
        <v>303</v>
      </c>
      <c r="V195" s="62" t="s">
        <v>304</v>
      </c>
    </row>
    <row r="196" spans="1:22" ht="15.75" customHeight="1" x14ac:dyDescent="0.25">
      <c r="A196" s="59" t="s">
        <v>1560</v>
      </c>
      <c r="B196" s="59" t="s">
        <v>472</v>
      </c>
      <c r="C196" s="59" t="s">
        <v>781</v>
      </c>
      <c r="D196" s="60" t="s">
        <v>1561</v>
      </c>
      <c r="E196" s="59"/>
      <c r="F196" s="59" t="s">
        <v>1562</v>
      </c>
      <c r="G196" s="59" t="s">
        <v>289</v>
      </c>
      <c r="H196" s="59" t="s">
        <v>1563</v>
      </c>
      <c r="I196" s="60" t="s">
        <v>1496</v>
      </c>
      <c r="J196" s="60" t="s">
        <v>1518</v>
      </c>
      <c r="K196" s="59" t="s">
        <v>1564</v>
      </c>
      <c r="L196" s="59" t="s">
        <v>1499</v>
      </c>
      <c r="M196" s="59" t="s">
        <v>295</v>
      </c>
      <c r="N196" s="59" t="s">
        <v>314</v>
      </c>
      <c r="O196" s="59" t="s">
        <v>297</v>
      </c>
      <c r="P196" s="59" t="s">
        <v>298</v>
      </c>
      <c r="Q196" s="59" t="s">
        <v>299</v>
      </c>
      <c r="R196" s="60" t="s">
        <v>300</v>
      </c>
      <c r="S196" s="59" t="s">
        <v>301</v>
      </c>
      <c r="T196" s="60" t="s">
        <v>302</v>
      </c>
      <c r="U196" s="59" t="s">
        <v>303</v>
      </c>
      <c r="V196" s="60" t="s">
        <v>304</v>
      </c>
    </row>
    <row r="197" spans="1:22" ht="15.75" customHeight="1" x14ac:dyDescent="0.25">
      <c r="A197" s="61" t="s">
        <v>1565</v>
      </c>
      <c r="B197" s="61" t="s">
        <v>1566</v>
      </c>
      <c r="C197" s="61" t="s">
        <v>788</v>
      </c>
      <c r="D197" s="62" t="s">
        <v>1481</v>
      </c>
      <c r="E197" s="61"/>
      <c r="F197" s="61" t="s">
        <v>1567</v>
      </c>
      <c r="G197" s="61" t="s">
        <v>320</v>
      </c>
      <c r="H197" s="61" t="s">
        <v>1568</v>
      </c>
      <c r="I197" s="62" t="s">
        <v>1496</v>
      </c>
      <c r="J197" s="62" t="s">
        <v>1526</v>
      </c>
      <c r="K197" s="61" t="s">
        <v>1569</v>
      </c>
      <c r="L197" s="61" t="s">
        <v>1499</v>
      </c>
      <c r="M197" s="61" t="s">
        <v>295</v>
      </c>
      <c r="N197" s="61" t="s">
        <v>314</v>
      </c>
      <c r="O197" s="61" t="s">
        <v>297</v>
      </c>
      <c r="P197" s="61" t="s">
        <v>298</v>
      </c>
      <c r="Q197" s="61" t="s">
        <v>299</v>
      </c>
      <c r="R197" s="62" t="s">
        <v>300</v>
      </c>
      <c r="S197" s="61" t="s">
        <v>301</v>
      </c>
      <c r="T197" s="62" t="s">
        <v>302</v>
      </c>
      <c r="U197" s="61" t="s">
        <v>303</v>
      </c>
      <c r="V197" s="62" t="s">
        <v>304</v>
      </c>
    </row>
    <row r="198" spans="1:22" ht="15.75" customHeight="1" x14ac:dyDescent="0.25">
      <c r="A198" s="59" t="s">
        <v>1570</v>
      </c>
      <c r="B198" s="59" t="s">
        <v>1571</v>
      </c>
      <c r="C198" s="59" t="s">
        <v>500</v>
      </c>
      <c r="D198" s="60" t="s">
        <v>1572</v>
      </c>
      <c r="E198" s="59"/>
      <c r="F198" s="59" t="s">
        <v>1573</v>
      </c>
      <c r="G198" s="59" t="s">
        <v>289</v>
      </c>
      <c r="H198" s="59" t="s">
        <v>1574</v>
      </c>
      <c r="I198" s="60" t="s">
        <v>1496</v>
      </c>
      <c r="J198" s="60" t="s">
        <v>1526</v>
      </c>
      <c r="K198" s="59" t="s">
        <v>1575</v>
      </c>
      <c r="L198" s="59" t="s">
        <v>1499</v>
      </c>
      <c r="M198" s="59" t="s">
        <v>295</v>
      </c>
      <c r="N198" s="59" t="s">
        <v>314</v>
      </c>
      <c r="O198" s="59" t="s">
        <v>297</v>
      </c>
      <c r="P198" s="59" t="s">
        <v>298</v>
      </c>
      <c r="Q198" s="59" t="s">
        <v>299</v>
      </c>
      <c r="R198" s="60" t="s">
        <v>300</v>
      </c>
      <c r="S198" s="59" t="s">
        <v>301</v>
      </c>
      <c r="T198" s="60" t="s">
        <v>302</v>
      </c>
      <c r="U198" s="59" t="s">
        <v>303</v>
      </c>
      <c r="V198" s="60" t="s">
        <v>304</v>
      </c>
    </row>
    <row r="199" spans="1:22" ht="15.75" customHeight="1" x14ac:dyDescent="0.25">
      <c r="A199" s="61" t="s">
        <v>1576</v>
      </c>
      <c r="B199" s="61" t="s">
        <v>1577</v>
      </c>
      <c r="C199" s="61" t="s">
        <v>657</v>
      </c>
      <c r="D199" s="62" t="s">
        <v>1578</v>
      </c>
      <c r="E199" s="61"/>
      <c r="F199" s="61" t="s">
        <v>1579</v>
      </c>
      <c r="G199" s="61" t="s">
        <v>289</v>
      </c>
      <c r="H199" s="61" t="s">
        <v>1580</v>
      </c>
      <c r="I199" s="62" t="s">
        <v>1496</v>
      </c>
      <c r="J199" s="62" t="s">
        <v>1518</v>
      </c>
      <c r="K199" s="61" t="s">
        <v>1581</v>
      </c>
      <c r="L199" s="61" t="s">
        <v>1499</v>
      </c>
      <c r="M199" s="61" t="s">
        <v>295</v>
      </c>
      <c r="N199" s="61" t="s">
        <v>314</v>
      </c>
      <c r="O199" s="61" t="s">
        <v>297</v>
      </c>
      <c r="P199" s="61" t="s">
        <v>298</v>
      </c>
      <c r="Q199" s="61" t="s">
        <v>299</v>
      </c>
      <c r="R199" s="62" t="s">
        <v>300</v>
      </c>
      <c r="S199" s="61" t="s">
        <v>301</v>
      </c>
      <c r="T199" s="62" t="s">
        <v>302</v>
      </c>
      <c r="U199" s="61" t="s">
        <v>303</v>
      </c>
      <c r="V199" s="62" t="s">
        <v>304</v>
      </c>
    </row>
    <row r="200" spans="1:22" ht="15.75" customHeight="1" x14ac:dyDescent="0.25">
      <c r="A200" s="59" t="s">
        <v>1582</v>
      </c>
      <c r="B200" s="59"/>
      <c r="C200" s="59" t="s">
        <v>1583</v>
      </c>
      <c r="D200" s="60" t="s">
        <v>1584</v>
      </c>
      <c r="E200" s="59"/>
      <c r="F200" s="59" t="s">
        <v>1585</v>
      </c>
      <c r="G200" s="59" t="s">
        <v>289</v>
      </c>
      <c r="H200" s="59" t="s">
        <v>1586</v>
      </c>
      <c r="I200" s="60" t="s">
        <v>1587</v>
      </c>
      <c r="J200" s="60" t="s">
        <v>1588</v>
      </c>
      <c r="K200" s="59" t="s">
        <v>1589</v>
      </c>
      <c r="L200" s="59" t="s">
        <v>1590</v>
      </c>
      <c r="M200" s="59" t="s">
        <v>295</v>
      </c>
      <c r="N200" s="59" t="s">
        <v>314</v>
      </c>
      <c r="O200" s="59" t="s">
        <v>297</v>
      </c>
      <c r="P200" s="59" t="s">
        <v>298</v>
      </c>
      <c r="Q200" s="59" t="s">
        <v>299</v>
      </c>
      <c r="R200" s="60" t="s">
        <v>300</v>
      </c>
      <c r="S200" s="59" t="s">
        <v>301</v>
      </c>
      <c r="T200" s="60" t="s">
        <v>302</v>
      </c>
      <c r="U200" s="59" t="s">
        <v>303</v>
      </c>
      <c r="V200" s="60" t="s">
        <v>304</v>
      </c>
    </row>
    <row r="201" spans="1:22" ht="15.75" customHeight="1" x14ac:dyDescent="0.25">
      <c r="A201" s="61" t="s">
        <v>1591</v>
      </c>
      <c r="B201" s="61" t="s">
        <v>1592</v>
      </c>
      <c r="C201" s="61" t="s">
        <v>1347</v>
      </c>
      <c r="D201" s="62" t="s">
        <v>1593</v>
      </c>
      <c r="E201" s="61"/>
      <c r="F201" s="61" t="s">
        <v>1594</v>
      </c>
      <c r="G201" s="61" t="s">
        <v>289</v>
      </c>
      <c r="H201" s="61" t="s">
        <v>1595</v>
      </c>
      <c r="I201" s="62" t="s">
        <v>1587</v>
      </c>
      <c r="J201" s="62" t="s">
        <v>1596</v>
      </c>
      <c r="K201" s="61" t="s">
        <v>1597</v>
      </c>
      <c r="L201" s="61" t="s">
        <v>1590</v>
      </c>
      <c r="M201" s="61" t="s">
        <v>295</v>
      </c>
      <c r="N201" s="61" t="s">
        <v>314</v>
      </c>
      <c r="O201" s="61" t="s">
        <v>297</v>
      </c>
      <c r="P201" s="61" t="s">
        <v>298</v>
      </c>
      <c r="Q201" s="61" t="s">
        <v>299</v>
      </c>
      <c r="R201" s="62" t="s">
        <v>300</v>
      </c>
      <c r="S201" s="61" t="s">
        <v>301</v>
      </c>
      <c r="T201" s="62" t="s">
        <v>302</v>
      </c>
      <c r="U201" s="61" t="s">
        <v>303</v>
      </c>
      <c r="V201" s="62" t="s">
        <v>304</v>
      </c>
    </row>
    <row r="202" spans="1:22" ht="15.75" customHeight="1" x14ac:dyDescent="0.25">
      <c r="A202" s="59" t="s">
        <v>1598</v>
      </c>
      <c r="B202" s="59" t="s">
        <v>840</v>
      </c>
      <c r="C202" s="59" t="s">
        <v>465</v>
      </c>
      <c r="D202" s="60" t="s">
        <v>1599</v>
      </c>
      <c r="E202" s="59"/>
      <c r="F202" s="59" t="s">
        <v>1600</v>
      </c>
      <c r="G202" s="59" t="s">
        <v>320</v>
      </c>
      <c r="H202" s="59" t="s">
        <v>1601</v>
      </c>
      <c r="I202" s="60" t="s">
        <v>1587</v>
      </c>
      <c r="J202" s="60" t="s">
        <v>1602</v>
      </c>
      <c r="K202" s="59" t="s">
        <v>1603</v>
      </c>
      <c r="L202" s="59" t="s">
        <v>1590</v>
      </c>
      <c r="M202" s="59" t="s">
        <v>295</v>
      </c>
      <c r="N202" s="59" t="s">
        <v>314</v>
      </c>
      <c r="O202" s="59" t="s">
        <v>297</v>
      </c>
      <c r="P202" s="59" t="s">
        <v>298</v>
      </c>
      <c r="Q202" s="59" t="s">
        <v>299</v>
      </c>
      <c r="R202" s="60" t="s">
        <v>300</v>
      </c>
      <c r="S202" s="59" t="s">
        <v>301</v>
      </c>
      <c r="T202" s="60" t="s">
        <v>302</v>
      </c>
      <c r="U202" s="59" t="s">
        <v>303</v>
      </c>
      <c r="V202" s="60" t="s">
        <v>304</v>
      </c>
    </row>
    <row r="203" spans="1:22" ht="15.75" customHeight="1" x14ac:dyDescent="0.25">
      <c r="A203" s="61" t="s">
        <v>1604</v>
      </c>
      <c r="B203" s="61" t="s">
        <v>788</v>
      </c>
      <c r="C203" s="61" t="s">
        <v>1605</v>
      </c>
      <c r="D203" s="62" t="s">
        <v>1606</v>
      </c>
      <c r="E203" s="61"/>
      <c r="F203" s="61" t="s">
        <v>1607</v>
      </c>
      <c r="G203" s="61" t="s">
        <v>289</v>
      </c>
      <c r="H203" s="61" t="s">
        <v>1608</v>
      </c>
      <c r="I203" s="62" t="s">
        <v>1587</v>
      </c>
      <c r="J203" s="62" t="s">
        <v>1596</v>
      </c>
      <c r="K203" s="61" t="s">
        <v>1609</v>
      </c>
      <c r="L203" s="61" t="s">
        <v>1590</v>
      </c>
      <c r="M203" s="61" t="s">
        <v>295</v>
      </c>
      <c r="N203" s="61" t="s">
        <v>314</v>
      </c>
      <c r="O203" s="61" t="s">
        <v>297</v>
      </c>
      <c r="P203" s="61" t="s">
        <v>298</v>
      </c>
      <c r="Q203" s="61" t="s">
        <v>299</v>
      </c>
      <c r="R203" s="62" t="s">
        <v>300</v>
      </c>
      <c r="S203" s="61" t="s">
        <v>301</v>
      </c>
      <c r="T203" s="62" t="s">
        <v>302</v>
      </c>
      <c r="U203" s="61" t="s">
        <v>303</v>
      </c>
      <c r="V203" s="62" t="s">
        <v>304</v>
      </c>
    </row>
    <row r="204" spans="1:22" ht="15.75" customHeight="1" x14ac:dyDescent="0.25">
      <c r="A204" s="59" t="s">
        <v>1610</v>
      </c>
      <c r="B204" s="59" t="s">
        <v>1611</v>
      </c>
      <c r="C204" s="59" t="s">
        <v>435</v>
      </c>
      <c r="D204" s="60" t="s">
        <v>1612</v>
      </c>
      <c r="E204" s="59"/>
      <c r="F204" s="59" t="s">
        <v>1613</v>
      </c>
      <c r="G204" s="59" t="s">
        <v>289</v>
      </c>
      <c r="H204" s="59" t="s">
        <v>1614</v>
      </c>
      <c r="I204" s="60" t="s">
        <v>1587</v>
      </c>
      <c r="J204" s="60" t="s">
        <v>1588</v>
      </c>
      <c r="K204" s="59" t="s">
        <v>1615</v>
      </c>
      <c r="L204" s="59" t="s">
        <v>1590</v>
      </c>
      <c r="M204" s="59" t="s">
        <v>295</v>
      </c>
      <c r="N204" s="59" t="s">
        <v>314</v>
      </c>
      <c r="O204" s="59" t="s">
        <v>297</v>
      </c>
      <c r="P204" s="59" t="s">
        <v>298</v>
      </c>
      <c r="Q204" s="59" t="s">
        <v>299</v>
      </c>
      <c r="R204" s="60" t="s">
        <v>300</v>
      </c>
      <c r="S204" s="59" t="s">
        <v>301</v>
      </c>
      <c r="T204" s="60" t="s">
        <v>302</v>
      </c>
      <c r="U204" s="59" t="s">
        <v>303</v>
      </c>
      <c r="V204" s="60" t="s">
        <v>304</v>
      </c>
    </row>
    <row r="205" spans="1:22" ht="15.75" customHeight="1" x14ac:dyDescent="0.25">
      <c r="A205" s="61" t="s">
        <v>1616</v>
      </c>
      <c r="B205" s="61" t="s">
        <v>1617</v>
      </c>
      <c r="C205" s="61" t="s">
        <v>582</v>
      </c>
      <c r="D205" s="62" t="s">
        <v>1618</v>
      </c>
      <c r="E205" s="61"/>
      <c r="F205" s="61" t="s">
        <v>1619</v>
      </c>
      <c r="G205" s="61" t="s">
        <v>320</v>
      </c>
      <c r="H205" s="61" t="s">
        <v>1620</v>
      </c>
      <c r="I205" s="62" t="s">
        <v>1587</v>
      </c>
      <c r="J205" s="62" t="s">
        <v>1621</v>
      </c>
      <c r="K205" s="61" t="s">
        <v>1622</v>
      </c>
      <c r="L205" s="61" t="s">
        <v>1590</v>
      </c>
      <c r="M205" s="61" t="s">
        <v>295</v>
      </c>
      <c r="N205" s="61" t="s">
        <v>314</v>
      </c>
      <c r="O205" s="61" t="s">
        <v>297</v>
      </c>
      <c r="P205" s="61" t="s">
        <v>298</v>
      </c>
      <c r="Q205" s="61" t="s">
        <v>299</v>
      </c>
      <c r="R205" s="62" t="s">
        <v>300</v>
      </c>
      <c r="S205" s="61" t="s">
        <v>301</v>
      </c>
      <c r="T205" s="62" t="s">
        <v>302</v>
      </c>
      <c r="U205" s="61" t="s">
        <v>303</v>
      </c>
      <c r="V205" s="62" t="s">
        <v>304</v>
      </c>
    </row>
    <row r="206" spans="1:22" ht="15.75" customHeight="1" x14ac:dyDescent="0.25">
      <c r="A206" s="59" t="s">
        <v>1623</v>
      </c>
      <c r="B206" s="59" t="s">
        <v>1624</v>
      </c>
      <c r="C206" s="59" t="s">
        <v>1625</v>
      </c>
      <c r="D206" s="60" t="s">
        <v>1626</v>
      </c>
      <c r="E206" s="59"/>
      <c r="F206" s="59" t="s">
        <v>1627</v>
      </c>
      <c r="G206" s="59" t="s">
        <v>289</v>
      </c>
      <c r="H206" s="59" t="s">
        <v>1628</v>
      </c>
      <c r="I206" s="60" t="s">
        <v>1587</v>
      </c>
      <c r="J206" s="60" t="s">
        <v>1588</v>
      </c>
      <c r="K206" s="59" t="s">
        <v>1629</v>
      </c>
      <c r="L206" s="59" t="s">
        <v>1590</v>
      </c>
      <c r="M206" s="59" t="s">
        <v>295</v>
      </c>
      <c r="N206" s="59" t="s">
        <v>314</v>
      </c>
      <c r="O206" s="59" t="s">
        <v>297</v>
      </c>
      <c r="P206" s="59" t="s">
        <v>298</v>
      </c>
      <c r="Q206" s="59" t="s">
        <v>299</v>
      </c>
      <c r="R206" s="60" t="s">
        <v>300</v>
      </c>
      <c r="S206" s="59" t="s">
        <v>301</v>
      </c>
      <c r="T206" s="60" t="s">
        <v>302</v>
      </c>
      <c r="U206" s="59" t="s">
        <v>303</v>
      </c>
      <c r="V206" s="60" t="s">
        <v>304</v>
      </c>
    </row>
    <row r="207" spans="1:22" ht="15.75" customHeight="1" x14ac:dyDescent="0.25">
      <c r="A207" s="61" t="s">
        <v>1630</v>
      </c>
      <c r="B207" s="61" t="s">
        <v>378</v>
      </c>
      <c r="C207" s="61" t="s">
        <v>1631</v>
      </c>
      <c r="D207" s="62" t="s">
        <v>1632</v>
      </c>
      <c r="E207" s="61"/>
      <c r="F207" s="61" t="s">
        <v>1633</v>
      </c>
      <c r="G207" s="61" t="s">
        <v>289</v>
      </c>
      <c r="H207" s="61" t="s">
        <v>1634</v>
      </c>
      <c r="I207" s="62" t="s">
        <v>1587</v>
      </c>
      <c r="J207" s="62" t="s">
        <v>1635</v>
      </c>
      <c r="K207" s="61" t="s">
        <v>1636</v>
      </c>
      <c r="L207" s="61" t="s">
        <v>1590</v>
      </c>
      <c r="M207" s="61" t="s">
        <v>295</v>
      </c>
      <c r="N207" s="61" t="s">
        <v>314</v>
      </c>
      <c r="O207" s="61" t="s">
        <v>297</v>
      </c>
      <c r="P207" s="61" t="s">
        <v>298</v>
      </c>
      <c r="Q207" s="61" t="s">
        <v>299</v>
      </c>
      <c r="R207" s="62" t="s">
        <v>300</v>
      </c>
      <c r="S207" s="61" t="s">
        <v>301</v>
      </c>
      <c r="T207" s="62" t="s">
        <v>302</v>
      </c>
      <c r="U207" s="61" t="s">
        <v>303</v>
      </c>
      <c r="V207" s="62" t="s">
        <v>304</v>
      </c>
    </row>
    <row r="208" spans="1:22" ht="15.75" customHeight="1" x14ac:dyDescent="0.25">
      <c r="A208" s="59" t="s">
        <v>1637</v>
      </c>
      <c r="B208" s="59" t="s">
        <v>1014</v>
      </c>
      <c r="C208" s="59" t="s">
        <v>1638</v>
      </c>
      <c r="D208" s="60" t="s">
        <v>1639</v>
      </c>
      <c r="E208" s="59"/>
      <c r="F208" s="59" t="s">
        <v>1640</v>
      </c>
      <c r="G208" s="59" t="s">
        <v>289</v>
      </c>
      <c r="H208" s="59" t="s">
        <v>1641</v>
      </c>
      <c r="I208" s="60" t="s">
        <v>1587</v>
      </c>
      <c r="J208" s="60" t="s">
        <v>1588</v>
      </c>
      <c r="K208" s="59" t="s">
        <v>1642</v>
      </c>
      <c r="L208" s="59" t="s">
        <v>1590</v>
      </c>
      <c r="M208" s="59" t="s">
        <v>295</v>
      </c>
      <c r="N208" s="59" t="s">
        <v>314</v>
      </c>
      <c r="O208" s="59" t="s">
        <v>297</v>
      </c>
      <c r="P208" s="59" t="s">
        <v>298</v>
      </c>
      <c r="Q208" s="59" t="s">
        <v>299</v>
      </c>
      <c r="R208" s="60" t="s">
        <v>300</v>
      </c>
      <c r="S208" s="59" t="s">
        <v>301</v>
      </c>
      <c r="T208" s="60" t="s">
        <v>302</v>
      </c>
      <c r="U208" s="59" t="s">
        <v>303</v>
      </c>
      <c r="V208" s="60" t="s">
        <v>304</v>
      </c>
    </row>
    <row r="209" spans="1:22" ht="15.75" customHeight="1" x14ac:dyDescent="0.25">
      <c r="A209" s="61" t="s">
        <v>1643</v>
      </c>
      <c r="B209" s="61" t="s">
        <v>1014</v>
      </c>
      <c r="C209" s="61" t="s">
        <v>1644</v>
      </c>
      <c r="D209" s="62" t="s">
        <v>1626</v>
      </c>
      <c r="E209" s="61"/>
      <c r="F209" s="61" t="s">
        <v>1645</v>
      </c>
      <c r="G209" s="61" t="s">
        <v>289</v>
      </c>
      <c r="H209" s="61" t="s">
        <v>1646</v>
      </c>
      <c r="I209" s="62" t="s">
        <v>1587</v>
      </c>
      <c r="J209" s="62" t="s">
        <v>1635</v>
      </c>
      <c r="K209" s="61" t="s">
        <v>1647</v>
      </c>
      <c r="L209" s="61" t="s">
        <v>1590</v>
      </c>
      <c r="M209" s="61" t="s">
        <v>295</v>
      </c>
      <c r="N209" s="61" t="s">
        <v>314</v>
      </c>
      <c r="O209" s="61" t="s">
        <v>297</v>
      </c>
      <c r="P209" s="61" t="s">
        <v>298</v>
      </c>
      <c r="Q209" s="61" t="s">
        <v>299</v>
      </c>
      <c r="R209" s="62" t="s">
        <v>300</v>
      </c>
      <c r="S209" s="61" t="s">
        <v>301</v>
      </c>
      <c r="T209" s="62" t="s">
        <v>302</v>
      </c>
      <c r="U209" s="61" t="s">
        <v>303</v>
      </c>
      <c r="V209" s="62" t="s">
        <v>304</v>
      </c>
    </row>
  </sheetData>
  <autoFilter ref="A2:V2" xr:uid="{00000000-0009-0000-0000-000006000000}"/>
  <mergeCells count="1">
    <mergeCell ref="A1:V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 Resumen Ejecutivo</vt:lpstr>
      <vt:lpstr>2. Personal Eventual</vt:lpstr>
      <vt:lpstr>3. Adendas 2026</vt:lpstr>
      <vt:lpstr>4. Análisis Presup. 2026</vt:lpstr>
      <vt:lpstr>5. Brechas e Irregularidades</vt:lpstr>
      <vt:lpstr>6. Acciones Recomendadas</vt:lpstr>
      <vt:lpstr>7. Nómina Adendas Completa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Gonzalo Miguel Manzaneda Burgos</cp:lastModifiedBy>
  <cp:revision>0</cp:revision>
  <dcterms:created xsi:type="dcterms:W3CDTF">2026-04-26T22:56:56Z</dcterms:created>
  <dcterms:modified xsi:type="dcterms:W3CDTF">2026-04-26T23:17:53Z</dcterms:modified>
  <dc:language>en-US</dc:language>
</cp:coreProperties>
</file>